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tes\Desktop\Тесла ОГИ\сайт\Юра сайт\2023\ЕЖЕГОДНО\"/>
    </mc:Choice>
  </mc:AlternateContent>
  <bookViews>
    <workbookView xWindow="-105" yWindow="-105" windowWidth="19425" windowHeight="8565" tabRatio="500"/>
  </bookViews>
  <sheets>
    <sheet name="Лист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G17" i="1" l="1"/>
  <c r="J17" i="1"/>
  <c r="R24" i="1" l="1"/>
  <c r="R29" i="1"/>
  <c r="R19" i="1"/>
  <c r="R14" i="1"/>
  <c r="S22" i="1"/>
  <c r="S17" i="1"/>
  <c r="S11" i="1"/>
  <c r="S28" i="1"/>
  <c r="S27" i="1"/>
  <c r="S26" i="1"/>
  <c r="S25" i="1"/>
  <c r="S23" i="1"/>
  <c r="S21" i="1"/>
  <c r="S20" i="1"/>
  <c r="S18" i="1"/>
  <c r="S16" i="1"/>
  <c r="S15" i="1"/>
  <c r="S13" i="1"/>
  <c r="S12" i="1"/>
  <c r="S10" i="1"/>
  <c r="Q29" i="1"/>
  <c r="Q24" i="1"/>
  <c r="Q19" i="1"/>
  <c r="Q14" i="1"/>
  <c r="O24" i="1"/>
  <c r="O19" i="1"/>
  <c r="O14" i="1"/>
  <c r="O29" i="1"/>
  <c r="N29" i="1"/>
  <c r="N24" i="1"/>
  <c r="N19" i="1"/>
  <c r="N14" i="1"/>
  <c r="P28" i="1"/>
  <c r="P27" i="1"/>
  <c r="P26" i="1"/>
  <c r="P25" i="1"/>
  <c r="P23" i="1"/>
  <c r="P22" i="1"/>
  <c r="P21" i="1"/>
  <c r="P20" i="1"/>
  <c r="P24" i="1" s="1"/>
  <c r="P18" i="1"/>
  <c r="P17" i="1"/>
  <c r="P16" i="1"/>
  <c r="P15" i="1"/>
  <c r="P19" i="1" s="1"/>
  <c r="P13" i="1"/>
  <c r="P12" i="1"/>
  <c r="P11" i="1"/>
  <c r="P10" i="1"/>
  <c r="S29" i="1" l="1"/>
  <c r="S24" i="1"/>
  <c r="S19" i="1"/>
  <c r="S14" i="1"/>
  <c r="P29" i="1"/>
  <c r="P14" i="1"/>
  <c r="L29" i="1"/>
  <c r="L24" i="1"/>
  <c r="L19" i="1"/>
  <c r="L14" i="1"/>
  <c r="M11" i="1"/>
  <c r="M28" i="1"/>
  <c r="M27" i="1"/>
  <c r="M26" i="1"/>
  <c r="M25" i="1"/>
  <c r="M23" i="1"/>
  <c r="M22" i="1"/>
  <c r="M21" i="1"/>
  <c r="M20" i="1"/>
  <c r="M18" i="1"/>
  <c r="M17" i="1"/>
  <c r="M16" i="1"/>
  <c r="M15" i="1"/>
  <c r="M13" i="1"/>
  <c r="M12" i="1"/>
  <c r="M10" i="1"/>
  <c r="K29" i="1"/>
  <c r="K24" i="1"/>
  <c r="K19" i="1"/>
  <c r="K14" i="1"/>
  <c r="M19" i="1" l="1"/>
  <c r="M24" i="1"/>
  <c r="M29" i="1"/>
  <c r="M14" i="1"/>
  <c r="I24" i="1"/>
  <c r="H24" i="1"/>
  <c r="F24" i="1"/>
  <c r="E24" i="1"/>
  <c r="G23" i="1"/>
  <c r="J22" i="1"/>
  <c r="J24" i="1" s="1"/>
  <c r="G22" i="1"/>
  <c r="G21" i="1"/>
  <c r="G20" i="1"/>
  <c r="G24" i="1" l="1"/>
  <c r="I29" i="1"/>
  <c r="H29" i="1"/>
  <c r="F29" i="1"/>
  <c r="E29" i="1"/>
  <c r="G28" i="1"/>
  <c r="J27" i="1"/>
  <c r="J29" i="1" s="1"/>
  <c r="G27" i="1"/>
  <c r="G26" i="1"/>
  <c r="G25" i="1"/>
  <c r="I19" i="1"/>
  <c r="H19" i="1"/>
  <c r="F19" i="1"/>
  <c r="E19" i="1"/>
  <c r="J19" i="1"/>
  <c r="I14" i="1"/>
  <c r="H14" i="1"/>
  <c r="F14" i="1"/>
  <c r="E14" i="1"/>
  <c r="G13" i="1"/>
  <c r="G12" i="1"/>
  <c r="J11" i="1"/>
  <c r="J14" i="1" s="1"/>
  <c r="G11" i="1"/>
  <c r="G10" i="1"/>
  <c r="B9" i="1"/>
  <c r="C9" i="1" s="1"/>
  <c r="D9" i="1" s="1"/>
  <c r="G29" i="1" l="1"/>
  <c r="G14" i="1"/>
  <c r="G19" i="1"/>
</calcChain>
</file>

<file path=xl/sharedStrings.xml><?xml version="1.0" encoding="utf-8"?>
<sst xmlns="http://schemas.openxmlformats.org/spreadsheetml/2006/main" count="63" uniqueCount="32">
  <si>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</si>
  <si>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</si>
  <si>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</si>
  <si>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</si>
  <si>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</si>
  <si>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ГОД</t>
  </si>
  <si>
    <t>Наименование ТСО</t>
  </si>
  <si>
    <t>Субъект РФ</t>
  </si>
  <si>
    <t>Наименование потребителя</t>
  </si>
  <si>
    <t>Тарифный
уровень
напряжения</t>
  </si>
  <si>
    <t>Информация по потребителям с максимальной мощностью свыше 670 кВт в рамках границ балансовой принадлежности</t>
  </si>
  <si>
    <t>Максимальная
мощность
(кВт)</t>
  </si>
  <si>
    <t>Заявленная
мощность
(кВт)</t>
  </si>
  <si>
    <t>Резервируемая
максимальная
мощность
(кВт)</t>
  </si>
  <si>
    <t>7=5-6</t>
  </si>
  <si>
    <t>10=8-9</t>
  </si>
  <si>
    <t>13=11-12</t>
  </si>
  <si>
    <t>16=14-15</t>
  </si>
  <si>
    <t>19=17-18</t>
  </si>
  <si>
    <t>Ростовская область</t>
  </si>
  <si>
    <t>ВН</t>
  </si>
  <si>
    <t>СН1</t>
  </si>
  <si>
    <t>СН2</t>
  </si>
  <si>
    <t>НН</t>
  </si>
  <si>
    <t>ИТОГО</t>
  </si>
  <si>
    <t>Примечание:</t>
  </si>
  <si>
    <t>ООО «СК "Тесла"</t>
  </si>
  <si>
    <t>* Между потребителями и ООО "СК "Тесла" прямые договора на услуги по передаче электрической энергии отсутствуют, у потребителей заключены договоры энергоснабжения с энергосбытовой организацией.</t>
  </si>
  <si>
    <r>
      <t xml:space="preserve">ООО "НЗСМ, РО, Октябрьсякий р-н, 11 км автодороги Новочеркасск-Багаевская, КТП НЗСМ-1, КТП НЗСМ-2, КТП НЗСМ-3, КТП НЗСМ-4  от ПС «НГ-6» ф. 602 </t>
    </r>
    <r>
      <rPr>
        <sz val="12"/>
        <color rgb="FF000000"/>
        <rFont val="Times New Roman"/>
        <family val="1"/>
        <charset val="1"/>
      </rPr>
      <t xml:space="preserve"> филиала ПАО "Россети Юг"-Ростовэнерго" </t>
    </r>
  </si>
  <si>
    <t>ООО «Иннова», Октябрьсякий р-н, 11 км автодороги Новочеркасск-Багаевская, КТП 6/0,4кВ б/н  от ПС «НГ-6» ф. 602  филиала ПАО "Россети Юг"-Ростовэнерго"</t>
  </si>
  <si>
    <t>АО "ГКЗ", РО, Каменский р-н, п.Глупокий, пер.Индустриаьный, д.1, ТП-1, ТП-2, ТП-3, ТП-5, КТП-6 от ПС35/10 кВ "ЗСК" КРУН-10 кВ, яч №№ 1,2,4,16 филиала ПАО "Россети Юг" - "Ростовэнерго"</t>
  </si>
  <si>
    <t>ООО "Щахтоуправление Садкинское", РО, Белокалитвенский р-н, с/п Грушево - Дубовское, х.Голубинка, ПС-110/6,6/6,3 кВ "Садкинская" от ВЛ-110 кВ "БЗ-Ясногорская-Синегорская-Садкинская на ПС 110 кВ Садкинская", ВЛ-110 кВ Богатовская ПТФ - Ясногорская-Синегорская-Садкинская на ПС 110 кВ Садкинская филиала ПАО "Россети Юг" - "Ростовэнерго"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</si>
</sst>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abSelected="1" view="pageBreakPreview" topLeftCell="A10" zoomScale="70" zoomScaleNormal="80" zoomScaleSheetLayoutView="70" workbookViewId="0">
      <selection activeCell="L27" sqref="L27"/>
    </sheetView>
  </sheetViews>
  <sheetFormatPr defaultRowHeight="15" x14ac:dyDescent="0.25"/>
  <cols>
    <col min="1" max="1" width="20.140625" style="1" customWidth="1"/>
    <col min="2" max="2" width="22.42578125" style="2" customWidth="1"/>
    <col min="3" max="3" width="34" style="2" customWidth="1"/>
    <col min="4" max="4" width="14" style="1" customWidth="1"/>
    <col min="5" max="5" width="14.85546875" style="1" customWidth="1"/>
    <col min="6" max="6" width="13.28515625" style="1" customWidth="1"/>
    <col min="7" max="7" width="16.7109375" style="1" customWidth="1"/>
    <col min="8" max="8" width="14.85546875" style="1" customWidth="1"/>
    <col min="9" max="9" width="12.42578125" style="1" customWidth="1"/>
    <col min="10" max="10" width="16.7109375" style="1" customWidth="1"/>
    <col min="11" max="11" width="14.85546875" style="1" customWidth="1"/>
    <col min="12" max="12" width="13.5703125" style="1" customWidth="1"/>
    <col min="13" max="13" width="16.7109375" style="1" customWidth="1"/>
    <col min="14" max="14" width="14.85546875" style="1" customWidth="1"/>
    <col min="15" max="15" width="13.140625" style="1" customWidth="1"/>
    <col min="16" max="16" width="17" style="1" customWidth="1"/>
    <col min="17" max="17" width="14.85546875" style="1" customWidth="1"/>
    <col min="18" max="18" width="13.28515625" style="1" customWidth="1"/>
    <col min="19" max="19" width="16.7109375" style="1" customWidth="1"/>
    <col min="20" max="1024" width="9.140625" style="1" customWidth="1"/>
  </cols>
  <sheetData>
    <row r="1" spans="1:19" ht="22.5" customHeight="1" x14ac:dyDescent="0.25">
      <c r="R1" s="19"/>
      <c r="S1" s="19"/>
    </row>
    <row r="3" spans="1:19" ht="50.2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8.75" x14ac:dyDescent="0.25">
      <c r="A4" s="3"/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6" spans="1:19" ht="15" customHeight="1" x14ac:dyDescent="0.25">
      <c r="E6" s="21" t="s">
        <v>1</v>
      </c>
      <c r="F6" s="21"/>
      <c r="G6" s="21"/>
      <c r="H6" s="21" t="s">
        <v>2</v>
      </c>
      <c r="I6" s="21"/>
      <c r="J6" s="21"/>
      <c r="K6" s="21" t="s">
        <v>3</v>
      </c>
      <c r="L6" s="21"/>
      <c r="M6" s="21"/>
      <c r="N6" s="21" t="s">
        <v>4</v>
      </c>
      <c r="O6" s="21"/>
      <c r="P6" s="21"/>
      <c r="Q6" s="21" t="s">
        <v>5</v>
      </c>
      <c r="R6" s="21"/>
      <c r="S6" s="21"/>
    </row>
    <row r="7" spans="1:19" ht="65.25" customHeight="1" x14ac:dyDescent="0.25">
      <c r="A7" s="23" t="s">
        <v>6</v>
      </c>
      <c r="B7" s="23" t="s">
        <v>7</v>
      </c>
      <c r="C7" s="23" t="s">
        <v>8</v>
      </c>
      <c r="D7" s="23" t="s">
        <v>9</v>
      </c>
      <c r="E7" s="23" t="s">
        <v>10</v>
      </c>
      <c r="F7" s="23"/>
      <c r="G7" s="23"/>
      <c r="H7" s="23" t="s">
        <v>10</v>
      </c>
      <c r="I7" s="23"/>
      <c r="J7" s="23"/>
      <c r="K7" s="23" t="s">
        <v>10</v>
      </c>
      <c r="L7" s="23"/>
      <c r="M7" s="23"/>
      <c r="N7" s="23" t="s">
        <v>10</v>
      </c>
      <c r="O7" s="23"/>
      <c r="P7" s="23"/>
      <c r="Q7" s="23" t="s">
        <v>10</v>
      </c>
      <c r="R7" s="23"/>
      <c r="S7" s="23"/>
    </row>
    <row r="8" spans="1:19" ht="60" x14ac:dyDescent="0.25">
      <c r="A8" s="23"/>
      <c r="B8" s="23"/>
      <c r="C8" s="23"/>
      <c r="D8" s="23"/>
      <c r="E8" s="5" t="s">
        <v>11</v>
      </c>
      <c r="F8" s="5" t="s">
        <v>12</v>
      </c>
      <c r="G8" s="5" t="s">
        <v>13</v>
      </c>
      <c r="H8" s="5" t="s">
        <v>11</v>
      </c>
      <c r="I8" s="5" t="s">
        <v>12</v>
      </c>
      <c r="J8" s="5" t="s">
        <v>13</v>
      </c>
      <c r="K8" s="5" t="s">
        <v>11</v>
      </c>
      <c r="L8" s="5" t="s">
        <v>12</v>
      </c>
      <c r="M8" s="5" t="s">
        <v>13</v>
      </c>
      <c r="N8" s="5" t="s">
        <v>11</v>
      </c>
      <c r="O8" s="5" t="s">
        <v>12</v>
      </c>
      <c r="P8" s="5" t="s">
        <v>13</v>
      </c>
      <c r="Q8" s="5" t="s">
        <v>11</v>
      </c>
      <c r="R8" s="5" t="s">
        <v>12</v>
      </c>
      <c r="S8" s="5" t="s">
        <v>13</v>
      </c>
    </row>
    <row r="9" spans="1:19" x14ac:dyDescent="0.25">
      <c r="A9" s="5">
        <v>1</v>
      </c>
      <c r="B9" s="5">
        <f>A9+1</f>
        <v>2</v>
      </c>
      <c r="C9" s="5">
        <f>B9+1</f>
        <v>3</v>
      </c>
      <c r="D9" s="5">
        <f>C9+1</f>
        <v>4</v>
      </c>
      <c r="E9" s="5">
        <v>5</v>
      </c>
      <c r="F9" s="5">
        <v>6</v>
      </c>
      <c r="G9" s="5" t="s">
        <v>14</v>
      </c>
      <c r="H9" s="5">
        <v>8</v>
      </c>
      <c r="I9" s="5">
        <v>9</v>
      </c>
      <c r="J9" s="5" t="s">
        <v>15</v>
      </c>
      <c r="K9" s="5">
        <v>11</v>
      </c>
      <c r="L9" s="5">
        <v>12</v>
      </c>
      <c r="M9" s="5" t="s">
        <v>16</v>
      </c>
      <c r="N9" s="5">
        <v>14</v>
      </c>
      <c r="O9" s="5">
        <v>15</v>
      </c>
      <c r="P9" s="5" t="s">
        <v>17</v>
      </c>
      <c r="Q9" s="5">
        <v>17</v>
      </c>
      <c r="R9" s="5">
        <v>18</v>
      </c>
      <c r="S9" s="5" t="s">
        <v>18</v>
      </c>
    </row>
    <row r="10" spans="1:19" ht="32.450000000000003" customHeight="1" x14ac:dyDescent="0.25">
      <c r="A10" s="24" t="s">
        <v>26</v>
      </c>
      <c r="B10" s="24" t="s">
        <v>19</v>
      </c>
      <c r="C10" s="25" t="s">
        <v>28</v>
      </c>
      <c r="D10" s="6" t="s">
        <v>20</v>
      </c>
      <c r="E10" s="14"/>
      <c r="F10" s="14"/>
      <c r="G10" s="14">
        <f>E10-F10</f>
        <v>0</v>
      </c>
      <c r="H10" s="14"/>
      <c r="I10" s="14"/>
      <c r="J10" s="14">
        <v>0</v>
      </c>
      <c r="K10" s="14"/>
      <c r="L10" s="14"/>
      <c r="M10" s="14">
        <f>K10-L10</f>
        <v>0</v>
      </c>
      <c r="N10" s="14"/>
      <c r="O10" s="7"/>
      <c r="P10" s="14">
        <f>N10-O10</f>
        <v>0</v>
      </c>
      <c r="Q10" s="14"/>
      <c r="R10" s="7"/>
      <c r="S10" s="14">
        <f>Q10-R10</f>
        <v>0</v>
      </c>
    </row>
    <row r="11" spans="1:19" ht="32.450000000000003" customHeight="1" x14ac:dyDescent="0.25">
      <c r="A11" s="24"/>
      <c r="B11" s="24"/>
      <c r="C11" s="26"/>
      <c r="D11" s="6" t="s">
        <v>21</v>
      </c>
      <c r="E11" s="14"/>
      <c r="F11" s="14"/>
      <c r="G11" s="14">
        <f>E11-F11</f>
        <v>0</v>
      </c>
      <c r="H11" s="14"/>
      <c r="I11" s="14"/>
      <c r="J11" s="14">
        <f>H11-I11</f>
        <v>0</v>
      </c>
      <c r="K11" s="14"/>
      <c r="L11" s="15"/>
      <c r="M11" s="14">
        <f>K11-L11</f>
        <v>0</v>
      </c>
      <c r="N11" s="14"/>
      <c r="O11" s="7"/>
      <c r="P11" s="14">
        <f>N11-O11</f>
        <v>0</v>
      </c>
      <c r="Q11" s="14"/>
      <c r="R11" s="7"/>
      <c r="S11" s="14">
        <f>Q11-R11</f>
        <v>0</v>
      </c>
    </row>
    <row r="12" spans="1:19" ht="32.450000000000003" customHeight="1" x14ac:dyDescent="0.25">
      <c r="A12" s="24"/>
      <c r="B12" s="24"/>
      <c r="C12" s="26"/>
      <c r="D12" s="6" t="s">
        <v>22</v>
      </c>
      <c r="E12" s="14">
        <v>728</v>
      </c>
      <c r="F12" s="14">
        <v>323</v>
      </c>
      <c r="G12" s="14">
        <f>E12-F12</f>
        <v>405</v>
      </c>
      <c r="H12" s="14">
        <v>728</v>
      </c>
      <c r="I12" s="14">
        <v>179</v>
      </c>
      <c r="J12" s="14">
        <v>0</v>
      </c>
      <c r="K12" s="14">
        <v>728</v>
      </c>
      <c r="L12" s="14">
        <v>157</v>
      </c>
      <c r="M12" s="14">
        <f>K12-L12</f>
        <v>571</v>
      </c>
      <c r="N12" s="14"/>
      <c r="O12" s="7"/>
      <c r="P12" s="14">
        <f>N12-O12</f>
        <v>0</v>
      </c>
      <c r="Q12" s="14"/>
      <c r="R12" s="7"/>
      <c r="S12" s="14">
        <f>Q12-R12</f>
        <v>0</v>
      </c>
    </row>
    <row r="13" spans="1:19" ht="32.450000000000003" customHeight="1" x14ac:dyDescent="0.25">
      <c r="A13" s="24"/>
      <c r="B13" s="24"/>
      <c r="C13" s="26"/>
      <c r="D13" s="6" t="s">
        <v>23</v>
      </c>
      <c r="E13" s="14"/>
      <c r="F13" s="14"/>
      <c r="G13" s="14">
        <f>E13-F13</f>
        <v>0</v>
      </c>
      <c r="H13" s="14"/>
      <c r="I13" s="14"/>
      <c r="J13" s="14">
        <v>0</v>
      </c>
      <c r="K13" s="14"/>
      <c r="L13" s="14"/>
      <c r="M13" s="14">
        <f>K13-L13</f>
        <v>0</v>
      </c>
      <c r="N13" s="14"/>
      <c r="O13" s="7"/>
      <c r="P13" s="14">
        <f>N13-O13</f>
        <v>0</v>
      </c>
      <c r="Q13" s="14"/>
      <c r="R13" s="7"/>
      <c r="S13" s="14">
        <f>Q13-R13</f>
        <v>0</v>
      </c>
    </row>
    <row r="14" spans="1:19" s="8" customFormat="1" ht="32.450000000000003" customHeight="1" x14ac:dyDescent="0.25">
      <c r="A14" s="24"/>
      <c r="B14" s="24"/>
      <c r="C14" s="27"/>
      <c r="D14" s="16" t="s">
        <v>24</v>
      </c>
      <c r="E14" s="17">
        <f t="shared" ref="E14:J14" si="0">SUM(E10:E13)</f>
        <v>728</v>
      </c>
      <c r="F14" s="17">
        <f t="shared" si="0"/>
        <v>323</v>
      </c>
      <c r="G14" s="17">
        <f t="shared" si="0"/>
        <v>405</v>
      </c>
      <c r="H14" s="17">
        <f t="shared" si="0"/>
        <v>728</v>
      </c>
      <c r="I14" s="17">
        <f t="shared" si="0"/>
        <v>179</v>
      </c>
      <c r="J14" s="17">
        <f t="shared" si="0"/>
        <v>0</v>
      </c>
      <c r="K14" s="17">
        <f t="shared" ref="K14:L14" si="1">SUM(K10:K13)</f>
        <v>728</v>
      </c>
      <c r="L14" s="17">
        <f t="shared" si="1"/>
        <v>157</v>
      </c>
      <c r="M14" s="17">
        <f t="shared" ref="M14:O14" si="2">SUM(M10:M13)</f>
        <v>571</v>
      </c>
      <c r="N14" s="17">
        <f t="shared" si="2"/>
        <v>0</v>
      </c>
      <c r="O14" s="17">
        <f t="shared" si="2"/>
        <v>0</v>
      </c>
      <c r="P14" s="17">
        <f t="shared" ref="P14:R14" si="3">SUM(P10:P13)</f>
        <v>0</v>
      </c>
      <c r="Q14" s="17">
        <f t="shared" si="3"/>
        <v>0</v>
      </c>
      <c r="R14" s="17">
        <f t="shared" si="3"/>
        <v>0</v>
      </c>
      <c r="S14" s="17">
        <f t="shared" ref="S14" si="4">SUM(S10:S13)</f>
        <v>0</v>
      </c>
    </row>
    <row r="15" spans="1:19" ht="27.6" customHeight="1" x14ac:dyDescent="0.25">
      <c r="A15" s="24"/>
      <c r="B15" s="24"/>
      <c r="C15" s="18" t="s">
        <v>29</v>
      </c>
      <c r="D15" s="6" t="s">
        <v>20</v>
      </c>
      <c r="E15" s="14"/>
      <c r="F15" s="14"/>
      <c r="G15" s="14"/>
      <c r="H15" s="14"/>
      <c r="I15" s="14"/>
      <c r="J15" s="14">
        <v>0</v>
      </c>
      <c r="K15" s="14"/>
      <c r="L15" s="14"/>
      <c r="M15" s="14">
        <f>K15-L15</f>
        <v>0</v>
      </c>
      <c r="N15" s="14"/>
      <c r="O15" s="7"/>
      <c r="P15" s="14">
        <f>N15-O15</f>
        <v>0</v>
      </c>
      <c r="Q15" s="14"/>
      <c r="R15" s="7"/>
      <c r="S15" s="14">
        <f>Q15-R15</f>
        <v>0</v>
      </c>
    </row>
    <row r="16" spans="1:19" ht="27.6" customHeight="1" x14ac:dyDescent="0.25">
      <c r="A16" s="24"/>
      <c r="B16" s="24"/>
      <c r="C16" s="18"/>
      <c r="D16" s="6" t="s">
        <v>21</v>
      </c>
      <c r="E16" s="14"/>
      <c r="F16" s="14"/>
      <c r="G16" s="14"/>
      <c r="H16" s="14"/>
      <c r="I16" s="14"/>
      <c r="J16" s="14">
        <v>0</v>
      </c>
      <c r="K16" s="14"/>
      <c r="L16" s="14"/>
      <c r="M16" s="14">
        <f>K16-L16</f>
        <v>0</v>
      </c>
      <c r="N16" s="14"/>
      <c r="O16" s="7"/>
      <c r="P16" s="14">
        <f>N16-O16</f>
        <v>0</v>
      </c>
      <c r="Q16" s="14"/>
      <c r="R16" s="7"/>
      <c r="S16" s="14">
        <f>Q16-R16</f>
        <v>0</v>
      </c>
    </row>
    <row r="17" spans="1:1024" ht="27.6" customHeight="1" x14ac:dyDescent="0.25">
      <c r="A17" s="24"/>
      <c r="B17" s="24"/>
      <c r="C17" s="18"/>
      <c r="D17" s="6" t="s">
        <v>22</v>
      </c>
      <c r="E17" s="14">
        <v>955.41</v>
      </c>
      <c r="F17" s="14">
        <v>0</v>
      </c>
      <c r="G17" s="14">
        <f>E17-F17</f>
        <v>955.41</v>
      </c>
      <c r="H17" s="14">
        <v>955.41</v>
      </c>
      <c r="I17" s="14">
        <v>6</v>
      </c>
      <c r="J17" s="14">
        <f>H17-I17</f>
        <v>949.41</v>
      </c>
      <c r="K17" s="14">
        <v>955.41</v>
      </c>
      <c r="L17" s="15">
        <v>18</v>
      </c>
      <c r="M17" s="14">
        <f>K17-L17</f>
        <v>937.41</v>
      </c>
      <c r="N17" s="14"/>
      <c r="O17" s="7"/>
      <c r="P17" s="14">
        <f>N17-O17</f>
        <v>0</v>
      </c>
      <c r="Q17" s="14"/>
      <c r="R17" s="7"/>
      <c r="S17" s="14">
        <f>Q17-R17</f>
        <v>0</v>
      </c>
    </row>
    <row r="18" spans="1:1024" ht="27.6" customHeight="1" x14ac:dyDescent="0.25">
      <c r="A18" s="24"/>
      <c r="B18" s="24"/>
      <c r="C18" s="18"/>
      <c r="D18" s="6" t="s">
        <v>23</v>
      </c>
      <c r="E18" s="14"/>
      <c r="F18" s="14"/>
      <c r="G18" s="14"/>
      <c r="H18" s="14"/>
      <c r="I18" s="14"/>
      <c r="J18" s="14">
        <v>0</v>
      </c>
      <c r="K18" s="14"/>
      <c r="L18" s="14"/>
      <c r="M18" s="14">
        <f>K18-L18</f>
        <v>0</v>
      </c>
      <c r="N18" s="14"/>
      <c r="O18" s="7"/>
      <c r="P18" s="14">
        <f>N18-O18</f>
        <v>0</v>
      </c>
      <c r="Q18" s="14"/>
      <c r="R18" s="7"/>
      <c r="S18" s="14">
        <f>Q18-R18</f>
        <v>0</v>
      </c>
    </row>
    <row r="19" spans="1:1024" s="8" customFormat="1" ht="27.6" customHeight="1" x14ac:dyDescent="0.25">
      <c r="A19" s="24"/>
      <c r="B19" s="24"/>
      <c r="C19" s="18"/>
      <c r="D19" s="16" t="s">
        <v>24</v>
      </c>
      <c r="E19" s="17">
        <f t="shared" ref="E19:J19" si="5">SUM(E15:E18)</f>
        <v>955.41</v>
      </c>
      <c r="F19" s="17">
        <f t="shared" si="5"/>
        <v>0</v>
      </c>
      <c r="G19" s="17">
        <f t="shared" si="5"/>
        <v>955.41</v>
      </c>
      <c r="H19" s="17">
        <f t="shared" si="5"/>
        <v>955.41</v>
      </c>
      <c r="I19" s="17">
        <f t="shared" si="5"/>
        <v>6</v>
      </c>
      <c r="J19" s="17">
        <f t="shared" si="5"/>
        <v>949.41</v>
      </c>
      <c r="K19" s="17">
        <f t="shared" ref="K19:L19" si="6">SUM(K15:K18)</f>
        <v>955.41</v>
      </c>
      <c r="L19" s="17">
        <f t="shared" si="6"/>
        <v>18</v>
      </c>
      <c r="M19" s="17">
        <f t="shared" ref="M19:O19" si="7">SUM(M15:M18)</f>
        <v>937.41</v>
      </c>
      <c r="N19" s="17">
        <f t="shared" si="7"/>
        <v>0</v>
      </c>
      <c r="O19" s="17">
        <f t="shared" si="7"/>
        <v>0</v>
      </c>
      <c r="P19" s="17">
        <f t="shared" ref="P19:R19" si="8">SUM(P15:P18)</f>
        <v>0</v>
      </c>
      <c r="Q19" s="17">
        <f t="shared" si="8"/>
        <v>0</v>
      </c>
      <c r="R19" s="17">
        <f t="shared" si="8"/>
        <v>0</v>
      </c>
      <c r="S19" s="17">
        <f t="shared" ref="S19" si="9">SUM(S15:S18)</f>
        <v>0</v>
      </c>
    </row>
    <row r="20" spans="1:1024" ht="21.2" customHeight="1" x14ac:dyDescent="0.25">
      <c r="A20" s="24"/>
      <c r="B20" s="24"/>
      <c r="C20" s="18" t="s">
        <v>30</v>
      </c>
      <c r="D20" s="6" t="s">
        <v>20</v>
      </c>
      <c r="E20" s="14"/>
      <c r="F20" s="14"/>
      <c r="G20" s="14">
        <f>E20-F20</f>
        <v>0</v>
      </c>
      <c r="H20" s="14"/>
      <c r="I20" s="14"/>
      <c r="J20" s="14">
        <v>0</v>
      </c>
      <c r="K20" s="14"/>
      <c r="L20" s="14"/>
      <c r="M20" s="14">
        <f>K20-L20</f>
        <v>0</v>
      </c>
      <c r="N20" s="14"/>
      <c r="O20" s="7"/>
      <c r="P20" s="14">
        <f>N20-O20</f>
        <v>0</v>
      </c>
      <c r="Q20" s="14"/>
      <c r="R20" s="7"/>
      <c r="S20" s="14">
        <f>Q20-R20</f>
        <v>0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ht="21.2" customHeight="1" x14ac:dyDescent="0.25">
      <c r="A21" s="24"/>
      <c r="B21" s="24"/>
      <c r="C21" s="18"/>
      <c r="D21" s="6" t="s">
        <v>21</v>
      </c>
      <c r="E21" s="14"/>
      <c r="F21" s="14"/>
      <c r="G21" s="14">
        <f>E21-F21</f>
        <v>0</v>
      </c>
      <c r="H21" s="14"/>
      <c r="I21" s="14"/>
      <c r="J21" s="14">
        <v>0</v>
      </c>
      <c r="K21" s="14"/>
      <c r="L21" s="14"/>
      <c r="M21" s="14">
        <f>K21-L21</f>
        <v>0</v>
      </c>
      <c r="N21" s="14"/>
      <c r="O21" s="7"/>
      <c r="P21" s="14">
        <f>N21-O21</f>
        <v>0</v>
      </c>
      <c r="Q21" s="14"/>
      <c r="R21" s="7"/>
      <c r="S21" s="14">
        <f>Q21-R21</f>
        <v>0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ht="21.2" customHeight="1" x14ac:dyDescent="0.25">
      <c r="A22" s="24"/>
      <c r="B22" s="24"/>
      <c r="C22" s="18"/>
      <c r="D22" s="6" t="s">
        <v>22</v>
      </c>
      <c r="E22" s="14">
        <v>4264</v>
      </c>
      <c r="F22" s="14">
        <v>697</v>
      </c>
      <c r="G22" s="14">
        <f>E22-F22</f>
        <v>3567</v>
      </c>
      <c r="H22" s="14">
        <v>4264</v>
      </c>
      <c r="I22" s="14">
        <v>579</v>
      </c>
      <c r="J22" s="14">
        <f>H22-I22</f>
        <v>3685</v>
      </c>
      <c r="K22" s="14">
        <v>4264</v>
      </c>
      <c r="L22" s="15">
        <v>380</v>
      </c>
      <c r="M22" s="14">
        <f>K22-L22</f>
        <v>3884</v>
      </c>
      <c r="N22" s="14"/>
      <c r="O22" s="7"/>
      <c r="P22" s="14">
        <f>N22-O22</f>
        <v>0</v>
      </c>
      <c r="Q22" s="14"/>
      <c r="R22" s="7"/>
      <c r="S22" s="14">
        <f>Q22-R22</f>
        <v>0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ht="21.2" customHeight="1" x14ac:dyDescent="0.25">
      <c r="A23" s="24"/>
      <c r="B23" s="24"/>
      <c r="C23" s="18"/>
      <c r="D23" s="6" t="s">
        <v>23</v>
      </c>
      <c r="E23" s="14"/>
      <c r="F23" s="14"/>
      <c r="G23" s="14">
        <f>E23-F23</f>
        <v>0</v>
      </c>
      <c r="H23" s="14"/>
      <c r="I23" s="14"/>
      <c r="J23" s="14">
        <v>0</v>
      </c>
      <c r="K23" s="14"/>
      <c r="L23" s="14"/>
      <c r="M23" s="14">
        <f>K23-L23</f>
        <v>0</v>
      </c>
      <c r="N23" s="14"/>
      <c r="O23" s="7"/>
      <c r="P23" s="14">
        <f>N23-O23</f>
        <v>0</v>
      </c>
      <c r="Q23" s="14"/>
      <c r="R23" s="7"/>
      <c r="S23" s="14">
        <f>Q23-R23</f>
        <v>0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  <row r="24" spans="1:1024" s="8" customFormat="1" ht="21.2" customHeight="1" x14ac:dyDescent="0.25">
      <c r="A24" s="24"/>
      <c r="B24" s="24"/>
      <c r="C24" s="18"/>
      <c r="D24" s="16" t="s">
        <v>24</v>
      </c>
      <c r="E24" s="17">
        <f t="shared" ref="E24:J24" si="10">SUM(E20:E23)</f>
        <v>4264</v>
      </c>
      <c r="F24" s="17">
        <f t="shared" si="10"/>
        <v>697</v>
      </c>
      <c r="G24" s="17">
        <f t="shared" si="10"/>
        <v>3567</v>
      </c>
      <c r="H24" s="17">
        <f t="shared" si="10"/>
        <v>4264</v>
      </c>
      <c r="I24" s="17">
        <f t="shared" si="10"/>
        <v>579</v>
      </c>
      <c r="J24" s="17">
        <f t="shared" si="10"/>
        <v>3685</v>
      </c>
      <c r="K24" s="17">
        <f t="shared" ref="K24:L24" si="11">SUM(K20:K23)</f>
        <v>4264</v>
      </c>
      <c r="L24" s="17">
        <f t="shared" si="11"/>
        <v>380</v>
      </c>
      <c r="M24" s="17">
        <f t="shared" ref="M24:O24" si="12">SUM(M20:M23)</f>
        <v>3884</v>
      </c>
      <c r="N24" s="17">
        <f t="shared" si="12"/>
        <v>0</v>
      </c>
      <c r="O24" s="17">
        <f t="shared" si="12"/>
        <v>0</v>
      </c>
      <c r="P24" s="17">
        <f t="shared" ref="P24:R24" si="13">SUM(P20:P23)</f>
        <v>0</v>
      </c>
      <c r="Q24" s="17">
        <f t="shared" si="13"/>
        <v>0</v>
      </c>
      <c r="R24" s="17">
        <f t="shared" si="13"/>
        <v>0</v>
      </c>
      <c r="S24" s="17">
        <f t="shared" ref="S24" si="14">SUM(S20:S23)</f>
        <v>0</v>
      </c>
    </row>
    <row r="25" spans="1:1024" ht="21.2" customHeight="1" x14ac:dyDescent="0.25">
      <c r="A25" s="24"/>
      <c r="B25" s="24"/>
      <c r="C25" s="18" t="s">
        <v>31</v>
      </c>
      <c r="D25" s="6" t="s">
        <v>20</v>
      </c>
      <c r="E25" s="14">
        <v>14083</v>
      </c>
      <c r="F25" s="14">
        <v>6279</v>
      </c>
      <c r="G25" s="14">
        <f>E25-F25</f>
        <v>7804</v>
      </c>
      <c r="H25" s="14">
        <v>14083</v>
      </c>
      <c r="I25" s="14">
        <v>5750</v>
      </c>
      <c r="J25" s="14">
        <f>H25-I25</f>
        <v>8333</v>
      </c>
      <c r="K25" s="14">
        <v>14083</v>
      </c>
      <c r="L25" s="14">
        <v>5367</v>
      </c>
      <c r="M25" s="14">
        <f>K25-L25</f>
        <v>8716</v>
      </c>
      <c r="N25" s="14"/>
      <c r="O25" s="7"/>
      <c r="P25" s="14">
        <f>N25-O25</f>
        <v>0</v>
      </c>
      <c r="Q25" s="14"/>
      <c r="R25" s="7"/>
      <c r="S25" s="14">
        <f>Q25-R25</f>
        <v>0</v>
      </c>
    </row>
    <row r="26" spans="1:1024" ht="21.2" customHeight="1" x14ac:dyDescent="0.25">
      <c r="A26" s="24"/>
      <c r="B26" s="24"/>
      <c r="C26" s="18"/>
      <c r="D26" s="6" t="s">
        <v>21</v>
      </c>
      <c r="E26" s="14"/>
      <c r="F26" s="14"/>
      <c r="G26" s="14">
        <f>E26-F26</f>
        <v>0</v>
      </c>
      <c r="H26" s="14"/>
      <c r="I26" s="14"/>
      <c r="J26" s="14">
        <v>0</v>
      </c>
      <c r="K26" s="14"/>
      <c r="L26" s="14"/>
      <c r="M26" s="14">
        <f>K26-L26</f>
        <v>0</v>
      </c>
      <c r="N26" s="14"/>
      <c r="O26" s="7"/>
      <c r="P26" s="14">
        <f>N26-O26</f>
        <v>0</v>
      </c>
      <c r="Q26" s="14"/>
      <c r="R26" s="7"/>
      <c r="S26" s="14">
        <f>Q26-R26</f>
        <v>0</v>
      </c>
    </row>
    <row r="27" spans="1:1024" ht="21.2" customHeight="1" x14ac:dyDescent="0.25">
      <c r="A27" s="24"/>
      <c r="B27" s="24"/>
      <c r="C27" s="18"/>
      <c r="D27" s="6" t="s">
        <v>22</v>
      </c>
      <c r="E27" s="14"/>
      <c r="F27" s="14"/>
      <c r="G27" s="14">
        <f>E27-F27</f>
        <v>0</v>
      </c>
      <c r="H27" s="14"/>
      <c r="I27" s="14"/>
      <c r="J27" s="14">
        <f>H27-I27</f>
        <v>0</v>
      </c>
      <c r="K27" s="14"/>
      <c r="L27" s="15"/>
      <c r="M27" s="14">
        <f>K27-L27</f>
        <v>0</v>
      </c>
      <c r="N27" s="14"/>
      <c r="O27" s="7"/>
      <c r="P27" s="14">
        <f>N27-O27</f>
        <v>0</v>
      </c>
      <c r="Q27" s="14"/>
      <c r="R27" s="7"/>
      <c r="S27" s="14">
        <f>Q27-R27</f>
        <v>0</v>
      </c>
    </row>
    <row r="28" spans="1:1024" ht="21.2" customHeight="1" x14ac:dyDescent="0.25">
      <c r="A28" s="24"/>
      <c r="B28" s="24"/>
      <c r="C28" s="18"/>
      <c r="D28" s="6" t="s">
        <v>23</v>
      </c>
      <c r="E28" s="14"/>
      <c r="F28" s="14"/>
      <c r="G28" s="14">
        <f>E28-F28</f>
        <v>0</v>
      </c>
      <c r="H28" s="14"/>
      <c r="I28" s="14"/>
      <c r="J28" s="14">
        <v>0</v>
      </c>
      <c r="K28" s="14"/>
      <c r="L28" s="14"/>
      <c r="M28" s="14">
        <f>K28-L28</f>
        <v>0</v>
      </c>
      <c r="N28" s="14"/>
      <c r="O28" s="7"/>
      <c r="P28" s="14">
        <f>N28-O28</f>
        <v>0</v>
      </c>
      <c r="Q28" s="14"/>
      <c r="R28" s="7"/>
      <c r="S28" s="14">
        <f>Q28-R28</f>
        <v>0</v>
      </c>
    </row>
    <row r="29" spans="1:1024" s="8" customFormat="1" ht="119.45" customHeight="1" x14ac:dyDescent="0.25">
      <c r="A29" s="24"/>
      <c r="B29" s="24"/>
      <c r="C29" s="18"/>
      <c r="D29" s="16" t="s">
        <v>24</v>
      </c>
      <c r="E29" s="17">
        <f t="shared" ref="E29:J29" si="15">SUM(E25:E28)</f>
        <v>14083</v>
      </c>
      <c r="F29" s="17">
        <f t="shared" si="15"/>
        <v>6279</v>
      </c>
      <c r="G29" s="17">
        <f t="shared" si="15"/>
        <v>7804</v>
      </c>
      <c r="H29" s="17">
        <f t="shared" si="15"/>
        <v>14083</v>
      </c>
      <c r="I29" s="17">
        <f t="shared" si="15"/>
        <v>5750</v>
      </c>
      <c r="J29" s="17">
        <f t="shared" si="15"/>
        <v>8333</v>
      </c>
      <c r="K29" s="17">
        <f t="shared" ref="K29:L29" si="16">SUM(K25:K28)</f>
        <v>14083</v>
      </c>
      <c r="L29" s="17">
        <f t="shared" si="16"/>
        <v>5367</v>
      </c>
      <c r="M29" s="17">
        <f t="shared" ref="M29:O29" si="17">SUM(M25:M28)</f>
        <v>8716</v>
      </c>
      <c r="N29" s="17">
        <f t="shared" si="17"/>
        <v>0</v>
      </c>
      <c r="O29" s="17">
        <f t="shared" si="17"/>
        <v>0</v>
      </c>
      <c r="P29" s="17">
        <f t="shared" ref="P29:R29" si="18">SUM(P25:P28)</f>
        <v>0</v>
      </c>
      <c r="Q29" s="17">
        <f t="shared" si="18"/>
        <v>0</v>
      </c>
      <c r="R29" s="17">
        <f t="shared" si="18"/>
        <v>0</v>
      </c>
      <c r="S29" s="17">
        <f t="shared" ref="S29" si="19">SUM(S25:S28)</f>
        <v>0</v>
      </c>
    </row>
    <row r="30" spans="1:1024" x14ac:dyDescent="0.25">
      <c r="A30" s="9"/>
      <c r="B30" s="10"/>
      <c r="C30" s="10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024" x14ac:dyDescent="0.25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024" ht="13.9" customHeight="1" x14ac:dyDescent="0.25">
      <c r="A32" s="22" t="s">
        <v>25</v>
      </c>
      <c r="B32" s="22"/>
      <c r="C32" s="22" t="s">
        <v>27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</sheetData>
  <mergeCells count="24">
    <mergeCell ref="A32:B32"/>
    <mergeCell ref="C32:S32"/>
    <mergeCell ref="H7:J7"/>
    <mergeCell ref="K7:M7"/>
    <mergeCell ref="N7:P7"/>
    <mergeCell ref="Q7:S7"/>
    <mergeCell ref="A10:A29"/>
    <mergeCell ref="B10:B29"/>
    <mergeCell ref="C10:C14"/>
    <mergeCell ref="C15:C19"/>
    <mergeCell ref="C25:C29"/>
    <mergeCell ref="A7:A8"/>
    <mergeCell ref="B7:B8"/>
    <mergeCell ref="C7:C8"/>
    <mergeCell ref="D7:D8"/>
    <mergeCell ref="E7:G7"/>
    <mergeCell ref="C20:C24"/>
    <mergeCell ref="R1:S1"/>
    <mergeCell ref="A3:S3"/>
    <mergeCell ref="E6:G6"/>
    <mergeCell ref="H6:J6"/>
    <mergeCell ref="K6:M6"/>
    <mergeCell ref="N6:P6"/>
    <mergeCell ref="Q6:S6"/>
  </mergeCells>
  <pageMargins left="0.15763888888888899" right="0.15763888888888899" top="0.42013888888888901" bottom="0.74791666666666701" header="0.51180555555555496" footer="0.51180555555555496"/>
  <pageSetup paperSize="9" scale="4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Ланин Александр Олегович</dc:creator>
  <dc:description/>
  <cp:lastModifiedBy>sktes</cp:lastModifiedBy>
  <cp:revision>1</cp:revision>
  <cp:lastPrinted>2016-04-25T09:40:38Z</cp:lastPrinted>
  <dcterms:created xsi:type="dcterms:W3CDTF">2016-04-11T13:50:09Z</dcterms:created>
  <dcterms:modified xsi:type="dcterms:W3CDTF">2023-10-18T09:04:03Z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