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ТП'!$A$1:$S$25</definedName>
    <definedName name="_xlnm.Print_Area" localSheetId="2">'3.1. паспорт Техсостояние ПС'!$A$2:$T$32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C32" i="10"/>
  <c r="C31" i="10"/>
  <c r="H32" i="10"/>
  <c r="T32" i="10" s="1"/>
  <c r="H31" i="10"/>
  <c r="C24" i="10"/>
  <c r="C27" i="10" s="1"/>
  <c r="T27" i="10" s="1"/>
  <c r="H63" i="10"/>
  <c r="T63" i="10" s="1"/>
  <c r="H56" i="10"/>
  <c r="T56" i="10" s="1"/>
  <c r="H47" i="10"/>
  <c r="T47" i="10" s="1"/>
  <c r="H39" i="10"/>
  <c r="T39" i="10" s="1"/>
  <c r="H34" i="10"/>
  <c r="T34" i="10" s="1"/>
  <c r="H33" i="10"/>
  <c r="T33" i="10" s="1"/>
  <c r="AK25" i="8"/>
  <c r="C25" i="5"/>
  <c r="C30" i="10" l="1"/>
  <c r="C52" i="10" s="1"/>
  <c r="T24" i="10"/>
  <c r="H24" i="10"/>
  <c r="H30" i="10"/>
  <c r="H52" i="10" s="1"/>
  <c r="T31" i="10"/>
  <c r="T30" i="10" s="1"/>
  <c r="T52" i="10" s="1"/>
  <c r="H27" i="10"/>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<sst xmlns="http://schemas.openxmlformats.org/spreadsheetml/2006/main" count="1926" uniqueCount="564">
  <si>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</si>
  <si>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</si>
  <si>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</si>
  <si>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</si>
  <si>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</si>
  <si>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</si>
  <si>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</si>
  <si>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</si>
  <si>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</si>
  <si>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</si>
  <si>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</si>
  <si>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</si>
  <si>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</si>
  <si>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</si>
  <si>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</si>
  <si>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</si>
  <si>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</si>
  <si>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</si>
  <si>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</si>
  <si>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</si>
  <si>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</si>
  <si>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</si>
  <si>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</si>
  <si>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</si>
  <si>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</si>
  <si>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</si>
  <si>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</si>
  <si>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</si>
  <si>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</si>
  <si>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</si>
  <si>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</si>
  <si>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</si>
  <si>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</si>
  <si>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</si>
  <si>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</si>
  <si>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</si>
  <si>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</si>
  <si>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</si>
  <si>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</si>
  <si>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</si>
  <si>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</si>
  <si>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</si>
  <si>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</si>
  <si>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</si>
  <si>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</si>
  <si>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</si>
  <si>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</si>
  <si>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</si>
  <si>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</si>
  <si>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</si>
  <si>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</si>
  <si>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</si>
  <si>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</si>
  <si>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</si>
  <si>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</si>
  <si>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</si>
  <si>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</si>
  <si>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</si>
  <si>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</si>
  <si>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</si>
  <si>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</si>
  <si>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</si>
  <si>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</si>
  <si>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</si>
  <si>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</si>
  <si>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</si>
  <si>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</si>
  <si>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</si>
  <si>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</si>
  <si>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</si>
  <si>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</si>
  <si>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</si>
  <si>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</si>
  <si>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</si>
  <si>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</si>
  <si>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</si>
  <si>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</si>
  <si>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</si>
  <si>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</si>
  <si>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</si>
  <si>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</si>
  <si>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</si>
  <si>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</si>
  <si>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</si>
  <si>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</si>
  <si>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</si>
  <si>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</si>
  <si>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</si>
  <si>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</si>
  <si>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</si>
  <si>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</si>
  <si>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</si>
  <si>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</si>
  <si>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</si>
  <si>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</si>
  <si>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</si>
  <si>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</si>
  <si>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</si>
  <si>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</si>
  <si>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</si>
  <si>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</si>
  <si>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</si>
  <si>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</si>
  <si>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</si>
  <si>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</si>
  <si>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</si>
  <si>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</si>
  <si>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</si>
  <si>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</si>
  <si>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</si>
  <si>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</si>
  <si>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</si>
  <si>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</si>
  <si>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</si>
  <si>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</si>
  <si>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</si>
  <si>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</si>
  <si>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</si>
  <si>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</si>
  <si>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</si>
  <si>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</si>
  <si>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</si>
  <si>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</si>
  <si>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</si>
  <si>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</si>
  <si>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</si>
  <si>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</si>
  <si>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</si>
  <si>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</si>
  <si>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</si>
  <si>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</si>
  <si>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</si>
  <si>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</si>
  <si>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</si>
  <si>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</si>
  <si>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Общество с ограниченной ответственностью "Спец-энерго"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</si>
  <si>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</si>
  <si>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</si>
  <si>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</si>
  <si>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</si>
  <si>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</si>
  <si>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</si>
  <si>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</si>
  <si>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</si>
  <si>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</si>
  <si>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</si>
  <si>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</si>
  <si>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</si>
  <si>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</si>
  <si>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</si>
  <si>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</si>
  <si>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</si>
  <si>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</si>
  <si>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</si>
  <si>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</si>
  <si>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</si>
  <si>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</si>
  <si>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</si>
  <si>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</si>
  <si>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</si>
  <si>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</si>
  <si>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</si>
  <si>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</si>
  <si>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</si>
  <si>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</si>
  <si>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</si>
  <si>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</si>
  <si>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</si>
  <si>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</si>
  <si>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</si>
  <si>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</si>
  <si>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</si>
  <si>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</si>
  <si>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</si>
  <si>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</si>
  <si>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</si>
  <si>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</si>
  <si>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</si>
  <si>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</si>
  <si>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</si>
  <si>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</si>
  <si>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</si>
  <si>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</si>
  <si>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</si>
  <si>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</si>
  <si>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</si>
  <si>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</si>
  <si>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</si>
  <si>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</si>
  <si>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</si>
  <si>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</si>
  <si>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</si>
  <si>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</si>
  <si>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</si>
  <si>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</si>
  <si>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</si>
  <si>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</si>
  <si>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</si>
  <si>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</si>
  <si>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</si>
  <si>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</si>
  <si>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</si>
  <si>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</si>
  <si>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</si>
  <si>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</si>
  <si>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</si>
  <si>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</si>
  <si>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</si>
  <si>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</si>
  <si>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</si>
  <si>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</si>
  <si>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</si>
  <si>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</si>
  <si>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</si>
  <si>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</si>
  <si>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</si>
  <si>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</si>
  <si>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</si>
  <si>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</si>
  <si>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</si>
  <si>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</si>
  <si>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</si>
  <si>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</si>
  <si>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</si>
  <si>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</si>
  <si>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</si>
  <si>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</si>
  <si>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</si>
  <si>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</si>
  <si>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</si>
  <si>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</si>
  <si>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</si>
  <si>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</si>
  <si>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</si>
  <si>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</si>
  <si>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</si>
  <si>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</si>
  <si>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</si>
  <si>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</si>
  <si>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</si>
  <si>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</si>
  <si>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</si>
  <si>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</si>
  <si>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</si>
  <si>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</si>
  <si>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</si>
  <si>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</si>
  <si>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</si>
  <si>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</si>
  <si>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</si>
  <si>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</si>
  <si>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</si>
  <si>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</si>
  <si>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</si>
  <si>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</si>
  <si>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</si>
  <si>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</si>
  <si>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</si>
  <si>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</si>
  <si>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</si>
  <si>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</si>
  <si>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</si>
  <si>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</si>
  <si>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</si>
  <si>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</si>
  <si>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</si>
  <si>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</si>
  <si>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</si>
  <si>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</si>
  <si>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</si>
  <si>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</si>
  <si>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</si>
  <si>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</si>
  <si>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</si>
  <si>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</si>
  <si>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</si>
  <si>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</si>
  <si>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</si>
  <si>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</si>
  <si>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</si>
  <si>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</si>
  <si>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</si>
  <si>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</si>
  <si>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</si>
  <si>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</si>
  <si>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</si>
  <si>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</si>
  <si>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</si>
  <si>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</si>
  <si>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</si>
  <si>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</si>
  <si>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</si>
  <si>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</si>
  <si>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</si>
  <si>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</si>
  <si>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</si>
  <si>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</si>
  <si>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</si>
  <si>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</si>
  <si>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</si>
  <si>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</si>
  <si>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</si>
  <si>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</si>
  <si>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</si>
  <si>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</si>
  <si>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</si>
  <si>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</si>
  <si>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</si>
  <si>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</si>
  <si>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</si>
  <si>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</si>
  <si>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</si>
  <si>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</si>
  <si>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</si>
  <si>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</si>
  <si>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</si>
  <si>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</si>
  <si>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</si>
  <si>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</si>
  <si>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</si>
  <si>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</si>
  <si>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</si>
  <si>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</si>
  <si>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</si>
  <si>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</si>
  <si>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</si>
  <si>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</si>
  <si>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</si>
  <si>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</si>
  <si>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</si>
  <si>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</si>
  <si>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</si>
  <si>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</si>
  <si>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</si>
  <si>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</si>
  <si>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</si>
  <si>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</si>
  <si>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</si>
  <si>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</si>
  <si>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</si>
  <si>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</si>
  <si>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</si>
  <si>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</si>
  <si>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</si>
  <si>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</si>
  <si>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</si>
  <si>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</si>
  <si>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</si>
  <si>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</si>
  <si>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</si>
  <si>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</si>
  <si>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</si>
  <si>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</si>
  <si>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</si>
  <si>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</si>
  <si>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</si>
  <si>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</si>
  <si>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</si>
  <si>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</si>
  <si>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</si>
  <si>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</si>
  <si>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</si>
  <si>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</si>
  <si>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</si>
  <si>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</si>
  <si>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</si>
  <si>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</si>
  <si>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</si>
  <si>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</si>
  <si>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</si>
  <si>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</si>
  <si>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</si>
  <si>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</si>
  <si>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</si>
  <si>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</si>
  <si>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</si>
  <si>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</si>
  <si>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</si>
  <si>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</si>
  <si>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</si>
  <si>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</si>
  <si>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</si>
  <si>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</si>
  <si>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</si>
  <si>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</si>
  <si>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</si>
  <si>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</si>
  <si>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</si>
  <si>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</si>
  <si>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</si>
  <si>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</si>
  <si>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</si>
  <si>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</si>
  <si>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</si>
  <si>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</si>
  <si>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</si>
  <si>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</si>
  <si>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</si>
  <si>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</si>
  <si>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</si>
  <si>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</si>
  <si>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</si>
  <si>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</si>
  <si>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</si>
  <si>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</si>
  <si>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</si>
  <si>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</si>
  <si>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</si>
  <si>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</si>
  <si>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</si>
  <si>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</si>
  <si>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</si>
  <si>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</si>
  <si>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</si>
  <si>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</si>
  <si>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</si>
  <si>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</si>
  <si>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</si>
  <si>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</si>
  <si>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</si>
  <si>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</si>
  <si>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</si>
  <si>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</si>
  <si>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</si>
  <si>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</si>
  <si>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</si>
  <si>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</si>
  <si>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</si>
  <si>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</si>
  <si>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</si>
  <si>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</si>
  <si>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</si>
  <si>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</si>
  <si>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</si>
  <si>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</si>
  <si>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</si>
  <si>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</si>
  <si>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</si>
  <si>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</si>
  <si>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</si>
  <si>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</si>
  <si>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</si>
  <si>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</si>
  <si>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</si>
  <si>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</si>
  <si>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</si>
  <si>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</si>
  <si>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</si>
  <si>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</si>
  <si>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</si>
  <si>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</si>
  <si>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</si>
  <si>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</si>
  <si>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</si>
  <si>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</si>
  <si>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</si>
  <si>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</si>
  <si>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</si>
  <si>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</si>
  <si>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</si>
  <si>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</si>
  <si>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</si>
  <si>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</si>
  <si>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</si>
  <si>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</si>
  <si>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</si>
  <si>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</si>
  <si>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</si>
  <si>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</si>
  <si>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</si>
  <si>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</si>
  <si>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</si>
  <si>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</si>
  <si>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</si>
  <si>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</si>
  <si>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</si>
  <si>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</si>
  <si>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</si>
  <si>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</si>
  <si>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</si>
  <si>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</si>
  <si>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</si>
  <si>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</si>
  <si>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</si>
  <si>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</si>
  <si>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</si>
  <si>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</si>
  <si>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</si>
  <si>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</si>
  <si>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</si>
  <si>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</si>
  <si>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</si>
  <si>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</si>
  <si>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</si>
  <si>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</si>
  <si>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</si>
  <si>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</si>
  <si>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</si>
  <si>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</si>
  <si>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</si>
  <si>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</si>
  <si>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</si>
  <si>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</si>
  <si>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</si>
  <si>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</si>
  <si>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</si>
  <si>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</si>
  <si>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</si>
  <si>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</si>
  <si>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</si>
  <si>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</si>
  <si>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</si>
  <si>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</si>
  <si>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</si>
  <si>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</si>
  <si>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</si>
  <si>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</si>
  <si>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</si>
  <si>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</si>
  <si>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</si>
  <si>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</si>
  <si>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</si>
  <si>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</si>
  <si>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</si>
  <si>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</si>
  <si>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</si>
  <si>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</si>
  <si>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</si>
  <si>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</si>
  <si>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</si>
  <si>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</si>
  <si>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</si>
  <si>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</si>
  <si>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ООО «СК "ТЕСЛА"</t>
  </si>
  <si>
    <t>Сметная стоимость проекта в ценах 4 кв.2024 года без НДС, млн. руб.</t>
  </si>
  <si>
    <t>ВЛ-0,4 кВ</t>
  </si>
  <si>
    <t>вл</t>
  </si>
  <si>
    <t>ж/б</t>
  </si>
  <si>
    <t>Замена изношенных конструктивных элементов ВЛ-0,4 кВ с увеличением проспускной способности за счет применения провода большего сечения, повышение качества поставляемой электроэнергии, снижение количества технологических нарушений</t>
  </si>
  <si>
    <t xml:space="preserve">произвести замену магистрального участка (алюминиевого провода без изоляции – 35 мм.) ВЛ-0,4 кВ. на СИП 2-4*95  - 1405 метров.
-произвести демонтаж 46 опор (СВ-95) и установку новых 46 опор (СВ-95)
</t>
  </si>
  <si>
    <t xml:space="preserve"> ВЛ - 0,4 кВ от КТП-0246 в г. Ростов-На-Дону , Ростовской области,, ул. Революционная</t>
  </si>
  <si>
    <t>Ростовская область, г. Ростов-на-Дону</t>
  </si>
  <si>
    <t>г. Ростов-на-Дону</t>
  </si>
  <si>
    <t>P_60_1206100039034_007</t>
  </si>
  <si>
    <t>Реконструкция ВЛ-0,4 кВ от КТП №0246, расположенной по адресу: Ростовская область, г. Ростов-на-Дону, ул.Революционная (протяженность линии 1405 м. реконструируемая протяженность 1405 м.)</t>
  </si>
  <si>
    <t>1.2.2. Реконструкция, модернизация, техническое перевооружение линий электропередачи</t>
  </si>
  <si>
    <t xml:space="preserve">5,234 млн.руб. с НДС 20% в прогнозных ценах на период реализации </t>
  </si>
  <si>
    <r>
      <t>Год раскрытия информации: _____</t>
    </r>
    <r>
      <rPr>
        <b/>
        <u/>
        <sz val="12"/>
        <rFont val="Times New Roman"/>
        <family val="1"/>
        <charset val="204"/>
      </rPr>
      <t>2025</t>
    </r>
    <r>
      <rPr>
        <b/>
        <sz val="12"/>
        <rFont val="Times New Roman"/>
        <family val="1"/>
        <charset val="204"/>
      </rPr>
      <t>___ год</t>
    </r>
  </si>
  <si>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</si>
  <si>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</si>
  <si>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</si>
  <si>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t>нд</t>
  </si>
  <si>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</si>
  <si>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</si>
  <si>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</si>
  <si>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</si>
  <si>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t>15.15.2027</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</si>
  <si>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</si>
  <si>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</si>
  <si>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t>12.2027</t>
  </si>
  <si>
    <r>
      <t>Год раскрытия информации: __</t>
    </r>
    <r>
      <rPr>
        <b/>
        <u/>
        <sz val="14"/>
        <rFont val="Times New Roman"/>
        <family val="1"/>
        <charset val="204"/>
      </rPr>
      <t>2025</t>
    </r>
    <r>
      <rPr>
        <b/>
        <sz val="14"/>
        <rFont val="Times New Roman"/>
        <family val="1"/>
        <charset val="204"/>
      </rPr>
      <t>__ год</t>
    </r>
  </si>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</sst>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4">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0">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 fillId="0" borderId="10" xfId="39" applyFont="1" applyBorder="1" applyAlignment="1">
      <alignment horizontal="left" vertical="center" wrapText="1"/>
    </xf>
    <xf numFmtId="0" fontId="11" fillId="0" borderId="10" xfId="39" applyFont="1" applyBorder="1" applyAlignment="1">
      <alignment horizontal="center" vertical="center"/>
    </xf>
    <xf numFmtId="0" fontId="26" fillId="0" borderId="0" xfId="39" applyFont="1" applyAlignment="1">
      <alignment horizontal="left"/>
    </xf>
    <xf numFmtId="0" fontId="2" fillId="0" borderId="10" xfId="0" applyFont="1" applyBorder="1" applyAlignment="1">
      <alignment horizontal="center" vertical="center"/>
    </xf>
    <xf numFmtId="167" fontId="2" fillId="0" borderId="10" xfId="0" applyNumberFormat="1" applyFont="1" applyBorder="1" applyAlignment="1">
      <alignment horizontal="center" vertical="center"/>
    </xf>
    <xf numFmtId="0" fontId="2" fillId="0" borderId="0" xfId="39" applyFont="1" applyAlignment="1">
      <alignment horizontal="left" vertical="center"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49" fontId="52" fillId="0" borderId="10" xfId="50" applyNumberFormat="1" applyFont="1" applyBorder="1" applyAlignment="1">
      <alignment horizontal="center" vertical="center"/>
    </xf>
    <xf numFmtId="0" fontId="53" fillId="0" borderId="3" xfId="40" applyFont="1" applyBorder="1" applyAlignment="1">
      <alignment horizontal="justify" vertical="center" wrapText="1"/>
    </xf>
    <xf numFmtId="49" fontId="2" fillId="0" borderId="10" xfId="51" applyNumberFormat="1" applyFont="1" applyFill="1" applyBorder="1" applyAlignment="1">
      <alignment vertical="center"/>
    </xf>
    <xf numFmtId="0" fontId="2" fillId="0" borderId="10" xfId="51" applyFont="1" applyFill="1" applyBorder="1" applyAlignment="1">
      <alignment horizontal="left" vertical="center" wrapText="1"/>
    </xf>
    <xf numFmtId="0" fontId="50" fillId="0" borderId="0" xfId="51" applyFill="1"/>
    <xf numFmtId="0" fontId="0" fillId="0" borderId="0" xfId="0" applyFill="1"/>
    <xf numFmtId="0" fontId="51" fillId="0" borderId="11" xfId="51" applyFont="1" applyFill="1" applyBorder="1" applyAlignment="1">
      <alignment vertical="center" wrapText="1"/>
    </xf>
    <xf numFmtId="1" fontId="2" fillId="0" borderId="10" xfId="40" applyNumberFormat="1" applyBorder="1" applyAlignment="1">
      <alignment horizontal="center" vertical="center" wrapText="1"/>
    </xf>
    <xf numFmtId="0" fontId="2" fillId="0" borderId="10" xfId="40" applyBorder="1" applyAlignment="1">
      <alignment horizontal="center" vertical="center" wrapText="1"/>
    </xf>
    <xf numFmtId="167" fontId="2" fillId="2" borderId="10" xfId="40" applyNumberFormat="1" applyFill="1"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167" fontId="10" fillId="0" borderId="10" xfId="50" applyNumberFormat="1" applyFont="1" applyBorder="1" applyAlignment="1">
      <alignment horizontal="center" vertical="center"/>
    </xf>
    <xf numFmtId="167" fontId="1" fillId="0" borderId="1" xfId="40" applyNumberFormat="1" applyFont="1" applyFill="1" applyBorder="1" applyAlignment="1">
      <alignment horizontal="justify" vertical="center" wrapText="1"/>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4" fillId="0" borderId="10" xfId="51" applyFont="1" applyBorder="1" applyAlignment="1">
      <alignment horizontal="center" vertical="center" wrapText="1"/>
    </xf>
    <xf numFmtId="0" fontId="11" fillId="0" borderId="10" xfId="51" applyFont="1" applyBorder="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0" xfId="51" applyFont="1" applyAlignment="1">
      <alignment horizontal="center" vertical="center"/>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11" fillId="0" borderId="10" xfId="39" applyFont="1" applyBorder="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1" xfId="39"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9" xfId="52" applyFont="1" applyBorder="1" applyAlignment="1">
      <alignment horizontal="left" vertical="top"/>
    </xf>
    <xf numFmtId="0" fontId="16" fillId="0" borderId="19" xfId="52" applyFont="1" applyBorder="1" applyAlignment="1">
      <alignment vertical="center"/>
    </xf>
    <xf numFmtId="0" fontId="18" fillId="0" borderId="19" xfId="52" applyFont="1" applyBorder="1" applyAlignment="1">
      <alignment vertical="center" wrapText="1"/>
    </xf>
    <xf numFmtId="0" fontId="18" fillId="0" borderId="19" xfId="52" applyFont="1" applyBorder="1" applyAlignment="1">
      <alignment vertical="center"/>
    </xf>
    <xf numFmtId="0" fontId="18" fillId="0" borderId="22" xfId="52" applyFont="1" applyBorder="1" applyAlignment="1">
      <alignment vertical="center"/>
    </xf>
    <xf numFmtId="0" fontId="18" fillId="0" borderId="18" xfId="52" applyFont="1" applyBorder="1" applyAlignment="1">
      <alignment horizontal="left" vertical="center"/>
    </xf>
    <xf numFmtId="0" fontId="18" fillId="0" borderId="24" xfId="52" applyFont="1" applyBorder="1" applyAlignment="1">
      <alignment vertical="center"/>
    </xf>
    <xf numFmtId="0" fontId="16" fillId="0" borderId="22" xfId="52" applyFont="1" applyBorder="1" applyAlignment="1">
      <alignment vertical="center"/>
    </xf>
    <xf numFmtId="0" fontId="16" fillId="0" borderId="24" xfId="52" applyFont="1" applyBorder="1" applyAlignment="1">
      <alignment vertical="center"/>
    </xf>
    <xf numFmtId="0" fontId="16" fillId="0" borderId="10" xfId="52" applyFont="1" applyBorder="1" applyAlignment="1">
      <alignment horizontal="center" vertical="center"/>
    </xf>
    <xf numFmtId="0" fontId="16" fillId="0" borderId="23" xfId="52" applyFont="1" applyBorder="1" applyAlignment="1">
      <alignment vertical="center"/>
    </xf>
    <xf numFmtId="0" fontId="16" fillId="0" borderId="26" xfId="52" applyFont="1" applyBorder="1" applyAlignment="1">
      <alignment horizontal="center" vertical="center"/>
    </xf>
    <xf numFmtId="0" fontId="16" fillId="0" borderId="18" xfId="52" applyFont="1" applyBorder="1" applyAlignment="1">
      <alignment horizontal="left" vertical="center"/>
    </xf>
    <xf numFmtId="0" fontId="16" fillId="0" borderId="18"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0" xfId="52" applyFont="1" applyBorder="1" applyAlignment="1">
      <alignment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1" xfId="54" applyFont="1" applyBorder="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11" fillId="0" borderId="10" xfId="50" applyFont="1" applyBorder="1" applyAlignment="1">
      <alignment horizontal="center" vertical="center" wrapText="1"/>
    </xf>
    <xf numFmtId="0" fontId="12" fillId="0" borderId="10" xfId="50" applyFont="1" applyBorder="1" applyAlignment="1">
      <alignment horizontal="center" vertical="center" wrapText="1"/>
    </xf>
    <xf numFmtId="0" fontId="11" fillId="0" borderId="11" xfId="50" applyFont="1" applyBorder="1" applyAlignment="1">
      <alignment horizontal="center" vertical="center" wrapText="1"/>
    </xf>
    <xf numFmtId="0" fontId="11" fillId="0" borderId="10" xfId="5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9" fillId="0" borderId="9" xfId="50" applyFont="1" applyBorder="1" applyAlignment="1">
      <alignment horizontal="center"/>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53E-2"/>
          <c:w val="0.77599400000000096"/>
          <c:h val="0.80351899999999932"/>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735D-4037-9118-8F836DFE53A0}"/>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735D-4037-9118-8F836DFE53A0}"/>
            </c:ext>
          </c:extLst>
        </c:ser>
        <c:dLbls>
          <c:showLegendKey val="0"/>
          <c:showVal val="0"/>
          <c:showCatName val="0"/>
          <c:showSerName val="0"/>
          <c:showPercent val="0"/>
          <c:showBubbleSize val="0"/>
        </c:dLbls>
        <c:hiLowLines>
          <c:spPr>
            <a:ln w="9525">
              <a:noFill/>
              <a:round/>
            </a:ln>
          </c:spPr>
        </c:hiLowLines>
        <c:marker val="1"/>
        <c:smooth val="0"/>
        <c:axId val="88802432"/>
        <c:axId val="88803968"/>
      </c:lineChart>
      <c:catAx>
        <c:axId val="88802432"/>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8803968"/>
        <c:crosses val="autoZero"/>
        <c:auto val="1"/>
        <c:lblAlgn val="ctr"/>
        <c:lblOffset val="100"/>
        <c:noMultiLvlLbl val="0"/>
      </c:catAx>
      <c:valAx>
        <c:axId val="8880396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8802432"/>
        <c:crosses val="autoZero"/>
        <c:crossBetween val="midCat"/>
      </c:valAx>
      <c:spPr>
        <a:solidFill>
          <a:srgbClr val="FFFFFF"/>
        </a:solidFill>
        <a:ln>
          <a:noFill/>
        </a:ln>
      </c:spPr>
    </c:plotArea>
    <c:legend>
      <c:legendPos val="b"/>
      <c:layout>
        <c:manualLayout>
          <c:xMode val="edge"/>
          <c:yMode val="edge"/>
          <c:x val="0.11011899999999991"/>
          <c:y val="0.92097800000000063"/>
          <c:w val="0.57228299999999932"/>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6"/>
          <c:y val="9.9606000000000153E-2"/>
          <c:w val="0.77621400000000063"/>
          <c:h val="0.80351899999999932"/>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2ECA-4E3D-A1E7-B924A9D44C51}"/>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2ECA-4E3D-A1E7-B924A9D44C51}"/>
            </c:ext>
          </c:extLst>
        </c:ser>
        <c:dLbls>
          <c:showLegendKey val="0"/>
          <c:showVal val="0"/>
          <c:showCatName val="0"/>
          <c:showSerName val="0"/>
          <c:showPercent val="0"/>
          <c:showBubbleSize val="0"/>
        </c:dLbls>
        <c:hiLowLines>
          <c:spPr>
            <a:ln w="9525">
              <a:noFill/>
              <a:miter/>
            </a:ln>
          </c:spPr>
        </c:hiLowLines>
        <c:marker val="1"/>
        <c:smooth val="0"/>
        <c:axId val="88847104"/>
        <c:axId val="88848640"/>
      </c:lineChart>
      <c:catAx>
        <c:axId val="88847104"/>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8848640"/>
        <c:crosses val="autoZero"/>
        <c:auto val="1"/>
        <c:lblAlgn val="ctr"/>
        <c:lblOffset val="100"/>
        <c:noMultiLvlLbl val="0"/>
      </c:catAx>
      <c:valAx>
        <c:axId val="8884864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8847104"/>
        <c:crosses val="autoZero"/>
        <c:crossBetween val="midCat"/>
      </c:valAx>
      <c:spPr>
        <a:solidFill>
          <a:srgbClr val="FFFFFF"/>
        </a:solidFill>
        <a:ln>
          <a:noFill/>
        </a:ln>
      </c:spPr>
    </c:plotArea>
    <c:legend>
      <c:legendPos val="b"/>
      <c:layout>
        <c:manualLayout>
          <c:xMode val="edge"/>
          <c:yMode val="edge"/>
          <c:x val="0.11011899999999991"/>
          <c:y val="0.92097800000000063"/>
          <c:w val="0.57228299999999932"/>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a16="http://schemas.microsoft.com/office/drawing/2014/main" xmlns=""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a16="http://schemas.microsoft.com/office/drawing/2014/main" xmlns=""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a16="http://schemas.microsoft.com/office/drawing/2014/main" xmlns=""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a16="http://schemas.microsoft.com/office/drawing/2014/main" xmlns=""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7" zoomScale="70" zoomScaleNormal="70" workbookViewId="0">
      <selection activeCell="C39" sqref="C39"/>
    </sheetView>
  </sheetViews>
  <sheetFormatPr defaultColWidth="9.140625" defaultRowHeight="15"/>
  <cols>
    <col min="1" max="1" width="6.140625" style="126" customWidth="1"/>
    <col min="2" max="2" width="149.140625" style="126" customWidth="1"/>
    <col min="3" max="3" width="205.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025" width="9.140625" style="126" customWidth="1"/>
  </cols>
  <sheetData>
    <row r="1" spans="1:22" s="95" customFormat="1" ht="18.75" customHeight="1">
      <c r="C1" s="3" t="s">
        <v>0</v>
      </c>
    </row>
    <row r="2" spans="1:22" s="95" customFormat="1" ht="18.75" customHeight="1">
      <c r="C2" s="4" t="s">
        <v>1</v>
      </c>
    </row>
    <row r="3" spans="1:22" s="95" customFormat="1" ht="18.75">
      <c r="A3" s="98"/>
      <c r="C3" s="4" t="s">
        <v>2</v>
      </c>
    </row>
    <row r="4" spans="1:22" s="95" customFormat="1" ht="18.75">
      <c r="A4" s="98"/>
      <c r="H4" s="4"/>
    </row>
    <row r="5" spans="1:22" s="95" customFormat="1" ht="15.75">
      <c r="A5" s="211" t="s">
        <v>547</v>
      </c>
      <c r="B5" s="211"/>
      <c r="C5" s="211"/>
      <c r="D5" s="186"/>
      <c r="E5" s="186"/>
      <c r="F5" s="186"/>
      <c r="G5" s="186"/>
      <c r="H5" s="186"/>
      <c r="I5" s="186"/>
      <c r="J5" s="186"/>
    </row>
    <row r="6" spans="1:22" s="95" customFormat="1" ht="18.75">
      <c r="A6" s="98"/>
      <c r="H6" s="4"/>
    </row>
    <row r="7" spans="1:22" s="95" customFormat="1" ht="18.75">
      <c r="A7" s="212" t="s">
        <v>3</v>
      </c>
      <c r="B7" s="212"/>
      <c r="C7" s="212"/>
      <c r="D7" s="9"/>
      <c r="E7" s="9"/>
      <c r="F7" s="9"/>
      <c r="G7" s="9"/>
      <c r="H7" s="9"/>
      <c r="I7" s="9"/>
      <c r="J7" s="9"/>
      <c r="K7" s="9"/>
      <c r="L7" s="9"/>
      <c r="M7" s="9"/>
      <c r="N7" s="9"/>
      <c r="O7" s="9"/>
      <c r="P7" s="9"/>
      <c r="Q7" s="9"/>
      <c r="R7" s="9"/>
      <c r="S7" s="9"/>
      <c r="T7" s="9"/>
      <c r="U7" s="9"/>
      <c r="V7" s="9"/>
    </row>
    <row r="8" spans="1:22" s="95" customFormat="1" ht="18.75">
      <c r="A8" s="8"/>
      <c r="B8" s="8"/>
      <c r="C8" s="8"/>
      <c r="D8" s="8"/>
      <c r="E8" s="8"/>
      <c r="F8" s="8"/>
      <c r="G8" s="8"/>
      <c r="H8" s="8"/>
      <c r="I8" s="9"/>
      <c r="J8" s="9"/>
      <c r="K8" s="9"/>
      <c r="L8" s="9"/>
      <c r="M8" s="9"/>
      <c r="N8" s="9"/>
      <c r="O8" s="9"/>
      <c r="P8" s="9"/>
      <c r="Q8" s="9"/>
      <c r="R8" s="9"/>
      <c r="S8" s="9"/>
      <c r="T8" s="9"/>
      <c r="U8" s="9"/>
      <c r="V8" s="9"/>
    </row>
    <row r="9" spans="1:22" s="95" customFormat="1" ht="18.75">
      <c r="A9" s="213" t="s">
        <v>529</v>
      </c>
      <c r="B9" s="213"/>
      <c r="C9" s="213"/>
      <c r="D9" s="11"/>
      <c r="E9" s="11"/>
      <c r="F9" s="11"/>
      <c r="G9" s="11"/>
      <c r="H9" s="11"/>
      <c r="I9" s="9"/>
      <c r="J9" s="9"/>
      <c r="K9" s="9"/>
      <c r="L9" s="9"/>
      <c r="M9" s="9"/>
      <c r="N9" s="9"/>
      <c r="O9" s="9"/>
      <c r="P9" s="9"/>
      <c r="Q9" s="9"/>
      <c r="R9" s="9"/>
      <c r="S9" s="9"/>
      <c r="T9" s="9"/>
      <c r="U9" s="9"/>
      <c r="V9" s="9"/>
    </row>
    <row r="10" spans="1:22" s="95" customFormat="1" ht="18.75">
      <c r="A10" s="208" t="s">
        <v>4</v>
      </c>
      <c r="B10" s="208"/>
      <c r="C10" s="208"/>
      <c r="D10" s="12"/>
      <c r="E10" s="12"/>
      <c r="F10" s="12"/>
      <c r="G10" s="12"/>
      <c r="H10" s="12"/>
      <c r="I10" s="9"/>
      <c r="J10" s="9"/>
      <c r="K10" s="9"/>
      <c r="L10" s="9"/>
      <c r="M10" s="9"/>
      <c r="N10" s="9"/>
      <c r="O10" s="9"/>
      <c r="P10" s="9"/>
      <c r="Q10" s="9"/>
      <c r="R10" s="9"/>
      <c r="S10" s="9"/>
      <c r="T10" s="9"/>
      <c r="U10" s="9"/>
      <c r="V10" s="9"/>
    </row>
    <row r="11" spans="1:22" s="95" customFormat="1" ht="18.75">
      <c r="A11" s="8"/>
      <c r="B11" s="8"/>
      <c r="C11" s="8"/>
      <c r="D11" s="8"/>
      <c r="E11" s="8"/>
      <c r="F11" s="8"/>
      <c r="G11" s="8"/>
      <c r="H11" s="8"/>
      <c r="I11" s="9"/>
      <c r="J11" s="9"/>
      <c r="K11" s="9"/>
      <c r="L11" s="9"/>
      <c r="M11" s="9"/>
      <c r="N11" s="9"/>
      <c r="O11" s="9"/>
      <c r="P11" s="9"/>
      <c r="Q11" s="9"/>
      <c r="R11" s="9"/>
      <c r="S11" s="9"/>
      <c r="T11" s="9"/>
      <c r="U11" s="9"/>
      <c r="V11" s="9"/>
    </row>
    <row r="12" spans="1:22" s="95" customFormat="1" ht="18.75">
      <c r="A12" s="214" t="s">
        <v>543</v>
      </c>
      <c r="B12" s="214"/>
      <c r="C12" s="214"/>
      <c r="D12" s="11"/>
      <c r="E12" s="11"/>
      <c r="F12" s="11"/>
      <c r="G12" s="11"/>
      <c r="H12" s="11"/>
      <c r="I12" s="9"/>
      <c r="J12" s="9"/>
      <c r="K12" s="9"/>
      <c r="L12" s="9"/>
      <c r="M12" s="9"/>
      <c r="N12" s="9"/>
      <c r="O12" s="9"/>
      <c r="P12" s="9"/>
      <c r="Q12" s="9"/>
      <c r="R12" s="9"/>
      <c r="S12" s="9"/>
      <c r="T12" s="9"/>
      <c r="U12" s="9"/>
      <c r="V12" s="9"/>
    </row>
    <row r="13" spans="1:22" s="95" customFormat="1" ht="18.75">
      <c r="A13" s="208" t="s">
        <v>5</v>
      </c>
      <c r="B13" s="208"/>
      <c r="C13" s="208"/>
      <c r="D13" s="12"/>
      <c r="E13" s="12"/>
      <c r="F13" s="12"/>
      <c r="G13" s="12"/>
      <c r="H13" s="12"/>
      <c r="I13" s="9"/>
      <c r="J13" s="9"/>
      <c r="K13" s="9"/>
      <c r="L13" s="9"/>
      <c r="M13" s="9"/>
      <c r="N13" s="9"/>
      <c r="O13" s="9"/>
      <c r="P13" s="9"/>
      <c r="Q13" s="9"/>
      <c r="R13" s="9"/>
      <c r="S13" s="9"/>
      <c r="T13" s="9"/>
      <c r="U13" s="9"/>
      <c r="V13" s="9"/>
    </row>
    <row r="14" spans="1:22"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6" customFormat="1" ht="30" customHeight="1">
      <c r="A15" s="209" t="s">
        <v>544</v>
      </c>
      <c r="B15" s="209"/>
      <c r="C15" s="209"/>
      <c r="D15" s="11"/>
      <c r="E15" s="11"/>
      <c r="F15" s="11"/>
      <c r="G15" s="11"/>
      <c r="H15" s="11"/>
      <c r="I15" s="11"/>
      <c r="J15" s="11"/>
      <c r="K15" s="11"/>
      <c r="L15" s="11"/>
      <c r="M15" s="11"/>
      <c r="N15" s="11"/>
      <c r="O15" s="11"/>
      <c r="P15" s="11"/>
      <c r="Q15" s="11"/>
      <c r="R15" s="11"/>
      <c r="S15" s="11"/>
      <c r="T15" s="11"/>
      <c r="U15" s="11"/>
      <c r="V15" s="11"/>
    </row>
    <row r="16" spans="1:22" s="96" customFormat="1" ht="15" customHeight="1">
      <c r="A16" s="208" t="s">
        <v>6</v>
      </c>
      <c r="B16" s="208"/>
      <c r="C16" s="208"/>
      <c r="D16" s="12"/>
      <c r="E16" s="12"/>
      <c r="F16" s="12"/>
      <c r="G16" s="12"/>
      <c r="H16" s="12"/>
      <c r="I16" s="12"/>
      <c r="J16" s="12"/>
      <c r="K16" s="12"/>
      <c r="L16" s="12"/>
      <c r="M16" s="12"/>
      <c r="N16" s="12"/>
      <c r="O16" s="12"/>
      <c r="P16" s="12"/>
      <c r="Q16" s="12"/>
      <c r="R16" s="12"/>
      <c r="S16" s="12"/>
      <c r="T16" s="12"/>
      <c r="U16" s="12"/>
      <c r="V16" s="12"/>
    </row>
    <row r="17" spans="1:22" s="96" customFormat="1" ht="15" customHeight="1">
      <c r="A17" s="44"/>
      <c r="B17" s="44"/>
      <c r="C17" s="44"/>
      <c r="D17" s="44"/>
      <c r="E17" s="44"/>
      <c r="F17" s="44"/>
      <c r="G17" s="44"/>
      <c r="H17" s="44"/>
      <c r="I17" s="44"/>
      <c r="J17" s="44"/>
      <c r="K17" s="44"/>
      <c r="L17" s="44"/>
      <c r="M17" s="44"/>
      <c r="N17" s="44"/>
      <c r="O17" s="44"/>
      <c r="P17" s="44"/>
      <c r="Q17" s="44"/>
      <c r="R17" s="44"/>
      <c r="S17" s="44"/>
    </row>
    <row r="18" spans="1:22" s="96" customFormat="1" ht="23.25" customHeight="1">
      <c r="A18" s="210" t="s">
        <v>7</v>
      </c>
      <c r="B18" s="210"/>
      <c r="C18" s="210"/>
      <c r="D18" s="131"/>
      <c r="E18" s="131"/>
      <c r="F18" s="131"/>
      <c r="G18" s="131"/>
      <c r="H18" s="131"/>
      <c r="I18" s="131"/>
      <c r="J18" s="131"/>
      <c r="K18" s="131"/>
      <c r="L18" s="131"/>
      <c r="M18" s="131"/>
      <c r="N18" s="131"/>
      <c r="O18" s="131"/>
      <c r="P18" s="131"/>
      <c r="Q18" s="131"/>
      <c r="R18" s="131"/>
      <c r="S18" s="131"/>
      <c r="T18" s="131"/>
      <c r="U18" s="131"/>
      <c r="V18" s="131"/>
    </row>
    <row r="19" spans="1:22" s="96" customFormat="1" ht="15" customHeight="1">
      <c r="A19" s="12"/>
      <c r="B19" s="12"/>
      <c r="C19" s="12"/>
      <c r="D19" s="12"/>
      <c r="E19" s="12"/>
      <c r="F19" s="12"/>
      <c r="G19" s="12"/>
      <c r="H19" s="12"/>
      <c r="I19" s="44"/>
      <c r="J19" s="44"/>
      <c r="K19" s="44"/>
      <c r="L19" s="44"/>
      <c r="M19" s="44"/>
      <c r="N19" s="44"/>
      <c r="O19" s="44"/>
      <c r="P19" s="44"/>
      <c r="Q19" s="44"/>
      <c r="R19" s="44"/>
      <c r="S19" s="44"/>
    </row>
    <row r="20" spans="1:22" s="96" customFormat="1" ht="39.75" customHeight="1">
      <c r="A20" s="152" t="s">
        <v>8</v>
      </c>
      <c r="B20" s="129" t="s">
        <v>9</v>
      </c>
      <c r="C20" s="128" t="s">
        <v>10</v>
      </c>
      <c r="D20" s="12"/>
      <c r="E20" s="12"/>
      <c r="F20" s="12"/>
      <c r="G20" s="12"/>
      <c r="H20" s="12"/>
      <c r="I20" s="44"/>
      <c r="J20" s="44"/>
      <c r="K20" s="44"/>
      <c r="L20" s="44"/>
      <c r="M20" s="44"/>
      <c r="N20" s="44"/>
      <c r="O20" s="44"/>
      <c r="P20" s="44"/>
      <c r="Q20" s="44"/>
      <c r="R20" s="44"/>
      <c r="S20" s="44"/>
    </row>
    <row r="21" spans="1:22" s="96" customFormat="1" ht="16.5" customHeight="1">
      <c r="A21" s="128">
        <v>1</v>
      </c>
      <c r="B21" s="129">
        <v>2</v>
      </c>
      <c r="C21" s="128">
        <v>3</v>
      </c>
      <c r="D21" s="12"/>
      <c r="E21" s="12"/>
      <c r="F21" s="12"/>
      <c r="G21" s="12"/>
      <c r="H21" s="12"/>
      <c r="I21" s="44"/>
      <c r="J21" s="44"/>
      <c r="K21" s="44"/>
      <c r="L21" s="44"/>
      <c r="M21" s="44"/>
      <c r="N21" s="44"/>
      <c r="O21" s="44"/>
      <c r="P21" s="44"/>
      <c r="Q21" s="44"/>
      <c r="R21" s="44"/>
      <c r="S21" s="44"/>
    </row>
    <row r="22" spans="1:22" s="96" customFormat="1" ht="39" customHeight="1">
      <c r="A22" s="153" t="s">
        <v>11</v>
      </c>
      <c r="B22" s="187" t="s">
        <v>12</v>
      </c>
      <c r="C22" s="157" t="s">
        <v>545</v>
      </c>
      <c r="D22" s="12"/>
      <c r="E22" s="12"/>
      <c r="F22" s="12"/>
      <c r="G22" s="12"/>
      <c r="H22" s="12"/>
      <c r="I22" s="44"/>
      <c r="J22" s="44"/>
      <c r="K22" s="44"/>
      <c r="L22" s="44"/>
      <c r="M22" s="44"/>
      <c r="N22" s="44"/>
      <c r="O22" s="44"/>
      <c r="P22" s="44"/>
      <c r="Q22" s="44"/>
      <c r="R22" s="44"/>
      <c r="S22" s="44"/>
    </row>
    <row r="23" spans="1:22" s="96" customFormat="1" ht="51" customHeight="1">
      <c r="A23" s="153" t="s">
        <v>13</v>
      </c>
      <c r="B23" s="156" t="s">
        <v>14</v>
      </c>
      <c r="C23" s="155" t="s">
        <v>561</v>
      </c>
      <c r="D23" s="12"/>
      <c r="E23" s="12"/>
      <c r="F23" s="12"/>
      <c r="G23" s="12"/>
      <c r="H23" s="12"/>
      <c r="I23" s="44"/>
      <c r="J23" s="44"/>
      <c r="K23" s="44"/>
      <c r="L23" s="44"/>
      <c r="M23" s="44"/>
      <c r="N23" s="44"/>
      <c r="O23" s="44"/>
      <c r="P23" s="44"/>
      <c r="Q23" s="44"/>
      <c r="R23" s="44"/>
      <c r="S23" s="44"/>
    </row>
    <row r="24" spans="1:22" s="185" customFormat="1" ht="58.5" customHeight="1">
      <c r="A24" s="188" t="s">
        <v>15</v>
      </c>
      <c r="B24" s="189" t="s">
        <v>16</v>
      </c>
      <c r="C24" s="190" t="s">
        <v>17</v>
      </c>
      <c r="D24" s="191"/>
      <c r="E24" s="191"/>
      <c r="F24" s="191"/>
      <c r="G24" s="191"/>
      <c r="H24" s="192"/>
      <c r="I24" s="192"/>
      <c r="J24" s="192"/>
      <c r="K24" s="192"/>
      <c r="L24" s="192"/>
      <c r="M24" s="192"/>
      <c r="N24" s="192"/>
      <c r="O24" s="192"/>
      <c r="P24" s="192"/>
      <c r="Q24" s="192"/>
      <c r="R24" s="192"/>
    </row>
    <row r="25" spans="1:22" s="185" customFormat="1" ht="42.75" customHeight="1">
      <c r="A25" s="188" t="s">
        <v>18</v>
      </c>
      <c r="B25" s="189" t="s">
        <v>19</v>
      </c>
      <c r="C25" s="190" t="s">
        <v>20</v>
      </c>
      <c r="D25" s="191"/>
      <c r="E25" s="191"/>
      <c r="F25" s="191"/>
      <c r="G25" s="191"/>
      <c r="H25" s="192"/>
      <c r="I25" s="192"/>
      <c r="J25" s="192"/>
      <c r="K25" s="192"/>
      <c r="L25" s="192"/>
      <c r="M25" s="192"/>
      <c r="N25" s="192"/>
      <c r="O25" s="192"/>
      <c r="P25" s="192"/>
      <c r="Q25" s="192"/>
      <c r="R25" s="192"/>
    </row>
    <row r="26" spans="1:22" s="185" customFormat="1" ht="51.75" customHeight="1">
      <c r="A26" s="188" t="s">
        <v>21</v>
      </c>
      <c r="B26" s="189" t="s">
        <v>22</v>
      </c>
      <c r="C26" s="190" t="s">
        <v>542</v>
      </c>
      <c r="D26" s="191"/>
      <c r="E26" s="191"/>
      <c r="F26" s="191"/>
      <c r="G26" s="191"/>
      <c r="H26" s="192"/>
      <c r="I26" s="192"/>
      <c r="J26" s="192"/>
      <c r="K26" s="192"/>
      <c r="L26" s="192"/>
      <c r="M26" s="192"/>
      <c r="N26" s="192"/>
      <c r="O26" s="192"/>
      <c r="P26" s="192"/>
      <c r="Q26" s="192"/>
      <c r="R26" s="192"/>
    </row>
    <row r="27" spans="1:22" s="185" customFormat="1" ht="42.75" customHeight="1">
      <c r="A27" s="188" t="s">
        <v>23</v>
      </c>
      <c r="B27" s="189" t="s">
        <v>24</v>
      </c>
      <c r="C27" s="190" t="s">
        <v>25</v>
      </c>
      <c r="D27" s="191"/>
      <c r="E27" s="191"/>
      <c r="F27" s="191"/>
      <c r="G27" s="191"/>
      <c r="H27" s="192"/>
      <c r="I27" s="192"/>
      <c r="J27" s="192"/>
      <c r="K27" s="192"/>
      <c r="L27" s="192"/>
      <c r="M27" s="192"/>
      <c r="N27" s="192"/>
      <c r="O27" s="192"/>
      <c r="P27" s="192"/>
      <c r="Q27" s="192"/>
      <c r="R27" s="192"/>
    </row>
    <row r="28" spans="1:22" s="185" customFormat="1" ht="51.75" customHeight="1">
      <c r="A28" s="188" t="s">
        <v>26</v>
      </c>
      <c r="B28" s="189" t="s">
        <v>27</v>
      </c>
      <c r="C28" s="190" t="s">
        <v>25</v>
      </c>
      <c r="D28" s="191"/>
      <c r="E28" s="191"/>
      <c r="F28" s="191"/>
      <c r="G28" s="191"/>
      <c r="H28" s="192"/>
      <c r="I28" s="192"/>
      <c r="J28" s="192"/>
      <c r="K28" s="192"/>
      <c r="L28" s="192"/>
      <c r="M28" s="192"/>
      <c r="N28" s="192"/>
      <c r="O28" s="192"/>
      <c r="P28" s="192"/>
      <c r="Q28" s="192"/>
      <c r="R28" s="192"/>
    </row>
    <row r="29" spans="1:22" s="185" customFormat="1" ht="51.75" customHeight="1">
      <c r="A29" s="188" t="s">
        <v>28</v>
      </c>
      <c r="B29" s="189" t="s">
        <v>29</v>
      </c>
      <c r="C29" s="190" t="s">
        <v>25</v>
      </c>
      <c r="D29" s="191"/>
      <c r="E29" s="191"/>
      <c r="F29" s="191"/>
      <c r="G29" s="191"/>
      <c r="H29" s="192"/>
      <c r="I29" s="192"/>
      <c r="J29" s="192"/>
      <c r="K29" s="192"/>
      <c r="L29" s="192"/>
      <c r="M29" s="192"/>
      <c r="N29" s="192"/>
      <c r="O29" s="192"/>
      <c r="P29" s="192"/>
      <c r="Q29" s="192"/>
      <c r="R29" s="192"/>
    </row>
    <row r="30" spans="1:22" s="185" customFormat="1" ht="51.75" customHeight="1">
      <c r="A30" s="188" t="s">
        <v>30</v>
      </c>
      <c r="B30" s="189" t="s">
        <v>31</v>
      </c>
      <c r="C30" s="190" t="s">
        <v>25</v>
      </c>
      <c r="D30" s="191"/>
      <c r="E30" s="191"/>
      <c r="F30" s="191"/>
      <c r="G30" s="191"/>
      <c r="H30" s="192"/>
      <c r="I30" s="192"/>
      <c r="J30" s="192"/>
      <c r="K30" s="192"/>
      <c r="L30" s="192"/>
      <c r="M30" s="192"/>
      <c r="N30" s="192"/>
      <c r="O30" s="192"/>
      <c r="P30" s="192"/>
      <c r="Q30" s="192"/>
      <c r="R30" s="192"/>
    </row>
    <row r="31" spans="1:22" s="185" customFormat="1" ht="51.75" customHeight="1">
      <c r="A31" s="188" t="s">
        <v>32</v>
      </c>
      <c r="B31" s="189" t="s">
        <v>33</v>
      </c>
      <c r="C31" s="190" t="s">
        <v>25</v>
      </c>
      <c r="D31" s="191"/>
      <c r="E31" s="191"/>
      <c r="F31" s="191"/>
      <c r="G31" s="191"/>
      <c r="H31" s="192"/>
      <c r="I31" s="192"/>
      <c r="J31" s="192"/>
      <c r="K31" s="192"/>
      <c r="L31" s="192"/>
      <c r="M31" s="192"/>
      <c r="N31" s="192"/>
      <c r="O31" s="192"/>
      <c r="P31" s="192"/>
      <c r="Q31" s="192"/>
      <c r="R31" s="192"/>
    </row>
    <row r="32" spans="1:22" s="185" customFormat="1" ht="101.25" customHeight="1">
      <c r="A32" s="188" t="s">
        <v>34</v>
      </c>
      <c r="B32" s="189" t="s">
        <v>35</v>
      </c>
      <c r="C32" s="190" t="s">
        <v>17</v>
      </c>
      <c r="D32" s="191"/>
      <c r="E32" s="191"/>
      <c r="F32" s="191"/>
      <c r="G32" s="191"/>
      <c r="H32" s="192"/>
      <c r="I32" s="192"/>
      <c r="J32" s="192"/>
      <c r="K32" s="192"/>
      <c r="L32" s="192"/>
      <c r="M32" s="192"/>
      <c r="N32" s="192"/>
      <c r="O32" s="192"/>
      <c r="P32" s="192"/>
      <c r="Q32" s="192"/>
      <c r="R32" s="192"/>
    </row>
    <row r="33" spans="1:1025" ht="111" customHeight="1">
      <c r="A33" s="153" t="s">
        <v>36</v>
      </c>
      <c r="B33" s="157" t="s">
        <v>37</v>
      </c>
      <c r="C33" s="190" t="s">
        <v>17</v>
      </c>
    </row>
    <row r="34" spans="1:1025" ht="58.5" customHeight="1">
      <c r="A34" s="153" t="s">
        <v>38</v>
      </c>
      <c r="B34" s="157" t="s">
        <v>39</v>
      </c>
      <c r="C34" s="152" t="s">
        <v>40</v>
      </c>
    </row>
    <row r="35" spans="1:1025" ht="51.75" customHeight="1">
      <c r="A35" s="153" t="s">
        <v>41</v>
      </c>
      <c r="B35" s="157" t="s">
        <v>42</v>
      </c>
      <c r="C35" s="152" t="s">
        <v>25</v>
      </c>
    </row>
    <row r="36" spans="1:1025" ht="43.5" customHeight="1">
      <c r="A36" s="153" t="s">
        <v>43</v>
      </c>
      <c r="B36" s="157" t="s">
        <v>44</v>
      </c>
      <c r="C36" s="152" t="s">
        <v>45</v>
      </c>
    </row>
    <row r="37" spans="1:1025" ht="43.5" customHeight="1">
      <c r="A37" s="153" t="s">
        <v>46</v>
      </c>
      <c r="B37" s="157" t="s">
        <v>47</v>
      </c>
      <c r="C37" s="152" t="s">
        <v>25</v>
      </c>
    </row>
    <row r="38" spans="1:1025" s="198" customFormat="1" ht="31.5">
      <c r="A38" s="195" t="s">
        <v>48</v>
      </c>
      <c r="B38" s="196" t="s">
        <v>49</v>
      </c>
      <c r="C38" s="196" t="s">
        <v>563</v>
      </c>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V38" s="197"/>
      <c r="AW38" s="197"/>
      <c r="AX38" s="197"/>
      <c r="AY38" s="197"/>
      <c r="AZ38" s="197"/>
      <c r="BA38" s="197"/>
      <c r="BB38" s="197"/>
      <c r="BC38" s="197"/>
      <c r="BD38" s="197"/>
      <c r="BE38" s="197"/>
      <c r="BF38" s="197"/>
      <c r="BG38" s="197"/>
      <c r="BH38" s="197"/>
      <c r="BI38" s="197"/>
      <c r="BJ38" s="197"/>
      <c r="BK38" s="197"/>
      <c r="BL38" s="197"/>
      <c r="BM38" s="197"/>
      <c r="BN38" s="197"/>
      <c r="BO38" s="197"/>
      <c r="BP38" s="197"/>
      <c r="BQ38" s="197"/>
      <c r="BR38" s="197"/>
      <c r="BS38" s="197"/>
      <c r="BT38" s="197"/>
      <c r="BU38" s="197"/>
      <c r="BV38" s="197"/>
      <c r="BW38" s="197"/>
      <c r="BX38" s="197"/>
      <c r="BY38" s="197"/>
      <c r="BZ38" s="197"/>
      <c r="CA38" s="197"/>
      <c r="CB38" s="197"/>
      <c r="CC38" s="197"/>
      <c r="CD38" s="197"/>
      <c r="CE38" s="197"/>
      <c r="CF38" s="197"/>
      <c r="CG38" s="197"/>
      <c r="CH38" s="197"/>
      <c r="CI38" s="197"/>
      <c r="CJ38" s="197"/>
      <c r="CK38" s="197"/>
      <c r="CL38" s="197"/>
      <c r="CM38" s="197"/>
      <c r="CN38" s="197"/>
      <c r="CO38" s="197"/>
      <c r="CP38" s="197"/>
      <c r="CQ38" s="197"/>
      <c r="CR38" s="197"/>
      <c r="CS38" s="197"/>
      <c r="CT38" s="197"/>
      <c r="CU38" s="197"/>
      <c r="CV38" s="197"/>
      <c r="CW38" s="197"/>
      <c r="CX38" s="197"/>
      <c r="CY38" s="197"/>
      <c r="CZ38" s="197"/>
      <c r="DA38" s="197"/>
      <c r="DB38" s="197"/>
      <c r="DC38" s="197"/>
      <c r="DD38" s="197"/>
      <c r="DE38" s="197"/>
      <c r="DF38" s="197"/>
      <c r="DG38" s="197"/>
      <c r="DH38" s="197"/>
      <c r="DI38" s="197"/>
      <c r="DJ38" s="197"/>
      <c r="DK38" s="197"/>
      <c r="DL38" s="197"/>
      <c r="DM38" s="197"/>
      <c r="DN38" s="197"/>
      <c r="DO38" s="197"/>
      <c r="DP38" s="197"/>
      <c r="DQ38" s="197"/>
      <c r="DR38" s="197"/>
      <c r="DS38" s="197"/>
      <c r="DT38" s="197"/>
      <c r="DU38" s="197"/>
      <c r="DV38" s="197"/>
      <c r="DW38" s="197"/>
      <c r="DX38" s="197"/>
      <c r="DY38" s="197"/>
      <c r="DZ38" s="197"/>
      <c r="EA38" s="197"/>
      <c r="EB38" s="197"/>
      <c r="EC38" s="197"/>
      <c r="ED38" s="197"/>
      <c r="EE38" s="197"/>
      <c r="EF38" s="197"/>
      <c r="EG38" s="197"/>
      <c r="EH38" s="197"/>
      <c r="EI38" s="197"/>
      <c r="EJ38" s="197"/>
      <c r="EK38" s="197"/>
      <c r="EL38" s="197"/>
      <c r="EM38" s="197"/>
      <c r="EN38" s="197"/>
      <c r="EO38" s="197"/>
      <c r="EP38" s="197"/>
      <c r="EQ38" s="197"/>
      <c r="ER38" s="197"/>
      <c r="ES38" s="197"/>
      <c r="ET38" s="197"/>
      <c r="EU38" s="197"/>
      <c r="EV38" s="197"/>
      <c r="EW38" s="197"/>
      <c r="EX38" s="197"/>
      <c r="EY38" s="197"/>
      <c r="EZ38" s="197"/>
      <c r="FA38" s="197"/>
      <c r="FB38" s="197"/>
      <c r="FC38" s="197"/>
      <c r="FD38" s="197"/>
      <c r="FE38" s="197"/>
      <c r="FF38" s="197"/>
      <c r="FG38" s="197"/>
      <c r="FH38" s="197"/>
      <c r="FI38" s="197"/>
      <c r="FJ38" s="197"/>
      <c r="FK38" s="197"/>
      <c r="FL38" s="197"/>
      <c r="FM38" s="197"/>
      <c r="FN38" s="197"/>
      <c r="FO38" s="197"/>
      <c r="FP38" s="197"/>
      <c r="FQ38" s="197"/>
      <c r="FR38" s="197"/>
      <c r="FS38" s="197"/>
      <c r="FT38" s="197"/>
      <c r="FU38" s="197"/>
      <c r="FV38" s="197"/>
      <c r="FW38" s="197"/>
      <c r="FX38" s="197"/>
      <c r="FY38" s="197"/>
      <c r="FZ38" s="197"/>
      <c r="GA38" s="197"/>
      <c r="GB38" s="197"/>
      <c r="GC38" s="197"/>
      <c r="GD38" s="197"/>
      <c r="GE38" s="197"/>
      <c r="GF38" s="197"/>
      <c r="GG38" s="197"/>
      <c r="GH38" s="197"/>
      <c r="GI38" s="197"/>
      <c r="GJ38" s="197"/>
      <c r="GK38" s="197"/>
      <c r="GL38" s="197"/>
      <c r="GM38" s="197"/>
      <c r="GN38" s="197"/>
      <c r="GO38" s="197"/>
      <c r="GP38" s="197"/>
      <c r="GQ38" s="197"/>
      <c r="GR38" s="197"/>
      <c r="GS38" s="197"/>
      <c r="GT38" s="197"/>
      <c r="GU38" s="197"/>
      <c r="GV38" s="197"/>
      <c r="GW38" s="197"/>
      <c r="GX38" s="197"/>
      <c r="GY38" s="197"/>
      <c r="GZ38" s="197"/>
      <c r="HA38" s="197"/>
      <c r="HB38" s="197"/>
      <c r="HC38" s="197"/>
      <c r="HD38" s="197"/>
      <c r="HE38" s="197"/>
      <c r="HF38" s="197"/>
      <c r="HG38" s="197"/>
      <c r="HH38" s="197"/>
      <c r="HI38" s="197"/>
      <c r="HJ38" s="197"/>
      <c r="HK38" s="197"/>
      <c r="HL38" s="197"/>
      <c r="HM38" s="197"/>
      <c r="HN38" s="197"/>
      <c r="HO38" s="197"/>
      <c r="HP38" s="197"/>
      <c r="HQ38" s="197"/>
      <c r="HR38" s="197"/>
      <c r="HS38" s="197"/>
      <c r="HT38" s="197"/>
      <c r="HU38" s="197"/>
      <c r="HV38" s="197"/>
      <c r="HW38" s="197"/>
      <c r="HX38" s="197"/>
      <c r="HY38" s="197"/>
      <c r="HZ38" s="197"/>
      <c r="IA38" s="197"/>
      <c r="IB38" s="197"/>
      <c r="IC38" s="197"/>
      <c r="ID38" s="197"/>
      <c r="IE38" s="197"/>
      <c r="IF38" s="197"/>
      <c r="IG38" s="197"/>
      <c r="IH38" s="197"/>
      <c r="II38" s="197"/>
      <c r="IJ38" s="197"/>
      <c r="IK38" s="197"/>
      <c r="IL38" s="197"/>
      <c r="IM38" s="197"/>
      <c r="IN38" s="197"/>
      <c r="IO38" s="197"/>
      <c r="IP38" s="197"/>
      <c r="IQ38" s="197"/>
      <c r="IR38" s="197"/>
      <c r="IS38" s="197"/>
      <c r="IT38" s="197"/>
      <c r="IU38" s="197"/>
      <c r="IV38" s="197"/>
      <c r="IW38" s="197"/>
      <c r="IX38" s="197"/>
      <c r="IY38" s="197"/>
      <c r="IZ38" s="197"/>
      <c r="JA38" s="197"/>
      <c r="JB38" s="197"/>
      <c r="JC38" s="197"/>
      <c r="JD38" s="197"/>
      <c r="JE38" s="197"/>
      <c r="JF38" s="197"/>
      <c r="JG38" s="197"/>
      <c r="JH38" s="197"/>
      <c r="JI38" s="197"/>
      <c r="JJ38" s="197"/>
      <c r="JK38" s="197"/>
      <c r="JL38" s="197"/>
      <c r="JM38" s="197"/>
      <c r="JN38" s="197"/>
      <c r="JO38" s="197"/>
      <c r="JP38" s="197"/>
      <c r="JQ38" s="197"/>
      <c r="JR38" s="197"/>
      <c r="JS38" s="197"/>
      <c r="JT38" s="197"/>
      <c r="JU38" s="197"/>
      <c r="JV38" s="197"/>
      <c r="JW38" s="197"/>
      <c r="JX38" s="197"/>
      <c r="JY38" s="197"/>
      <c r="JZ38" s="197"/>
      <c r="KA38" s="197"/>
      <c r="KB38" s="197"/>
      <c r="KC38" s="197"/>
      <c r="KD38" s="197"/>
      <c r="KE38" s="197"/>
      <c r="KF38" s="197"/>
      <c r="KG38" s="197"/>
      <c r="KH38" s="197"/>
      <c r="KI38" s="197"/>
      <c r="KJ38" s="197"/>
      <c r="KK38" s="197"/>
      <c r="KL38" s="197"/>
      <c r="KM38" s="197"/>
      <c r="KN38" s="197"/>
      <c r="KO38" s="197"/>
      <c r="KP38" s="197"/>
      <c r="KQ38" s="197"/>
      <c r="KR38" s="197"/>
      <c r="KS38" s="197"/>
      <c r="KT38" s="197"/>
      <c r="KU38" s="197"/>
      <c r="KV38" s="197"/>
      <c r="KW38" s="197"/>
      <c r="KX38" s="197"/>
      <c r="KY38" s="197"/>
      <c r="KZ38" s="197"/>
      <c r="LA38" s="197"/>
      <c r="LB38" s="197"/>
      <c r="LC38" s="197"/>
      <c r="LD38" s="197"/>
      <c r="LE38" s="197"/>
      <c r="LF38" s="197"/>
      <c r="LG38" s="197"/>
      <c r="LH38" s="197"/>
      <c r="LI38" s="197"/>
      <c r="LJ38" s="197"/>
      <c r="LK38" s="197"/>
      <c r="LL38" s="197"/>
      <c r="LM38" s="197"/>
      <c r="LN38" s="197"/>
      <c r="LO38" s="197"/>
      <c r="LP38" s="197"/>
      <c r="LQ38" s="197"/>
      <c r="LR38" s="197"/>
      <c r="LS38" s="197"/>
      <c r="LT38" s="197"/>
      <c r="LU38" s="197"/>
      <c r="LV38" s="197"/>
      <c r="LW38" s="197"/>
      <c r="LX38" s="197"/>
      <c r="LY38" s="197"/>
      <c r="LZ38" s="197"/>
      <c r="MA38" s="197"/>
      <c r="MB38" s="197"/>
      <c r="MC38" s="197"/>
      <c r="MD38" s="197"/>
      <c r="ME38" s="197"/>
      <c r="MF38" s="197"/>
      <c r="MG38" s="197"/>
      <c r="MH38" s="197"/>
      <c r="MI38" s="197"/>
      <c r="MJ38" s="197"/>
      <c r="MK38" s="197"/>
      <c r="ML38" s="197"/>
      <c r="MM38" s="197"/>
      <c r="MN38" s="197"/>
      <c r="MO38" s="197"/>
      <c r="MP38" s="197"/>
      <c r="MQ38" s="197"/>
      <c r="MR38" s="197"/>
      <c r="MS38" s="197"/>
      <c r="MT38" s="197"/>
      <c r="MU38" s="197"/>
      <c r="MV38" s="197"/>
      <c r="MW38" s="197"/>
      <c r="MX38" s="197"/>
      <c r="MY38" s="197"/>
      <c r="MZ38" s="197"/>
      <c r="NA38" s="197"/>
      <c r="NB38" s="197"/>
      <c r="NC38" s="197"/>
      <c r="ND38" s="197"/>
      <c r="NE38" s="197"/>
      <c r="NF38" s="197"/>
      <c r="NG38" s="197"/>
      <c r="NH38" s="197"/>
      <c r="NI38" s="197"/>
      <c r="NJ38" s="197"/>
      <c r="NK38" s="197"/>
      <c r="NL38" s="197"/>
      <c r="NM38" s="197"/>
      <c r="NN38" s="197"/>
      <c r="NO38" s="197"/>
      <c r="NP38" s="197"/>
      <c r="NQ38" s="197"/>
      <c r="NR38" s="197"/>
      <c r="NS38" s="197"/>
      <c r="NT38" s="197"/>
      <c r="NU38" s="197"/>
      <c r="NV38" s="197"/>
      <c r="NW38" s="197"/>
      <c r="NX38" s="197"/>
      <c r="NY38" s="197"/>
      <c r="NZ38" s="197"/>
      <c r="OA38" s="197"/>
      <c r="OB38" s="197"/>
      <c r="OC38" s="197"/>
      <c r="OD38" s="197"/>
      <c r="OE38" s="197"/>
      <c r="OF38" s="197"/>
      <c r="OG38" s="197"/>
      <c r="OH38" s="197"/>
      <c r="OI38" s="197"/>
      <c r="OJ38" s="197"/>
      <c r="OK38" s="197"/>
      <c r="OL38" s="197"/>
      <c r="OM38" s="197"/>
      <c r="ON38" s="197"/>
      <c r="OO38" s="197"/>
      <c r="OP38" s="197"/>
      <c r="OQ38" s="197"/>
      <c r="OR38" s="197"/>
      <c r="OS38" s="197"/>
      <c r="OT38" s="197"/>
      <c r="OU38" s="197"/>
      <c r="OV38" s="197"/>
      <c r="OW38" s="197"/>
      <c r="OX38" s="197"/>
      <c r="OY38" s="197"/>
      <c r="OZ38" s="197"/>
      <c r="PA38" s="197"/>
      <c r="PB38" s="197"/>
      <c r="PC38" s="197"/>
      <c r="PD38" s="197"/>
      <c r="PE38" s="197"/>
      <c r="PF38" s="197"/>
      <c r="PG38" s="197"/>
      <c r="PH38" s="197"/>
      <c r="PI38" s="197"/>
      <c r="PJ38" s="197"/>
      <c r="PK38" s="197"/>
      <c r="PL38" s="197"/>
      <c r="PM38" s="197"/>
      <c r="PN38" s="197"/>
      <c r="PO38" s="197"/>
      <c r="PP38" s="197"/>
      <c r="PQ38" s="197"/>
      <c r="PR38" s="197"/>
      <c r="PS38" s="197"/>
      <c r="PT38" s="197"/>
      <c r="PU38" s="197"/>
      <c r="PV38" s="197"/>
      <c r="PW38" s="197"/>
      <c r="PX38" s="197"/>
      <c r="PY38" s="197"/>
      <c r="PZ38" s="197"/>
      <c r="QA38" s="197"/>
      <c r="QB38" s="197"/>
      <c r="QC38" s="197"/>
      <c r="QD38" s="197"/>
      <c r="QE38" s="197"/>
      <c r="QF38" s="197"/>
      <c r="QG38" s="197"/>
      <c r="QH38" s="197"/>
      <c r="QI38" s="197"/>
      <c r="QJ38" s="197"/>
      <c r="QK38" s="197"/>
      <c r="QL38" s="197"/>
      <c r="QM38" s="197"/>
      <c r="QN38" s="197"/>
      <c r="QO38" s="197"/>
      <c r="QP38" s="197"/>
      <c r="QQ38" s="197"/>
      <c r="QR38" s="197"/>
      <c r="QS38" s="197"/>
      <c r="QT38" s="197"/>
      <c r="QU38" s="197"/>
      <c r="QV38" s="197"/>
      <c r="QW38" s="197"/>
      <c r="QX38" s="197"/>
      <c r="QY38" s="197"/>
      <c r="QZ38" s="197"/>
      <c r="RA38" s="197"/>
      <c r="RB38" s="197"/>
      <c r="RC38" s="197"/>
      <c r="RD38" s="197"/>
      <c r="RE38" s="197"/>
      <c r="RF38" s="197"/>
      <c r="RG38" s="197"/>
      <c r="RH38" s="197"/>
      <c r="RI38" s="197"/>
      <c r="RJ38" s="197"/>
      <c r="RK38" s="197"/>
      <c r="RL38" s="197"/>
      <c r="RM38" s="197"/>
      <c r="RN38" s="197"/>
      <c r="RO38" s="197"/>
      <c r="RP38" s="197"/>
      <c r="RQ38" s="197"/>
      <c r="RR38" s="197"/>
      <c r="RS38" s="197"/>
      <c r="RT38" s="197"/>
      <c r="RU38" s="197"/>
      <c r="RV38" s="197"/>
      <c r="RW38" s="197"/>
      <c r="RX38" s="197"/>
      <c r="RY38" s="197"/>
      <c r="RZ38" s="197"/>
      <c r="SA38" s="197"/>
      <c r="SB38" s="197"/>
      <c r="SC38" s="197"/>
      <c r="SD38" s="197"/>
      <c r="SE38" s="197"/>
      <c r="SF38" s="197"/>
      <c r="SG38" s="197"/>
      <c r="SH38" s="197"/>
      <c r="SI38" s="197"/>
      <c r="SJ38" s="197"/>
      <c r="SK38" s="197"/>
      <c r="SL38" s="197"/>
      <c r="SM38" s="197"/>
      <c r="SN38" s="197"/>
      <c r="SO38" s="197"/>
      <c r="SP38" s="197"/>
      <c r="SQ38" s="197"/>
      <c r="SR38" s="197"/>
      <c r="SS38" s="197"/>
      <c r="ST38" s="197"/>
      <c r="SU38" s="197"/>
      <c r="SV38" s="197"/>
      <c r="SW38" s="197"/>
      <c r="SX38" s="197"/>
      <c r="SY38" s="197"/>
      <c r="SZ38" s="197"/>
      <c r="TA38" s="197"/>
      <c r="TB38" s="197"/>
      <c r="TC38" s="197"/>
      <c r="TD38" s="197"/>
      <c r="TE38" s="197"/>
      <c r="TF38" s="197"/>
      <c r="TG38" s="197"/>
      <c r="TH38" s="197"/>
      <c r="TI38" s="197"/>
      <c r="TJ38" s="197"/>
      <c r="TK38" s="197"/>
      <c r="TL38" s="197"/>
      <c r="TM38" s="197"/>
      <c r="TN38" s="197"/>
      <c r="TO38" s="197"/>
      <c r="TP38" s="197"/>
      <c r="TQ38" s="197"/>
      <c r="TR38" s="197"/>
      <c r="TS38" s="197"/>
      <c r="TT38" s="197"/>
      <c r="TU38" s="197"/>
      <c r="TV38" s="197"/>
      <c r="TW38" s="197"/>
      <c r="TX38" s="197"/>
      <c r="TY38" s="197"/>
      <c r="TZ38" s="197"/>
      <c r="UA38" s="197"/>
      <c r="UB38" s="197"/>
      <c r="UC38" s="197"/>
      <c r="UD38" s="197"/>
      <c r="UE38" s="197"/>
      <c r="UF38" s="197"/>
      <c r="UG38" s="197"/>
      <c r="UH38" s="197"/>
      <c r="UI38" s="197"/>
      <c r="UJ38" s="197"/>
      <c r="UK38" s="197"/>
      <c r="UL38" s="197"/>
      <c r="UM38" s="197"/>
      <c r="UN38" s="197"/>
      <c r="UO38" s="197"/>
      <c r="UP38" s="197"/>
      <c r="UQ38" s="197"/>
      <c r="UR38" s="197"/>
      <c r="US38" s="197"/>
      <c r="UT38" s="197"/>
      <c r="UU38" s="197"/>
      <c r="UV38" s="197"/>
      <c r="UW38" s="197"/>
      <c r="UX38" s="197"/>
      <c r="UY38" s="197"/>
      <c r="UZ38" s="197"/>
      <c r="VA38" s="197"/>
      <c r="VB38" s="197"/>
      <c r="VC38" s="197"/>
      <c r="VD38" s="197"/>
      <c r="VE38" s="197"/>
      <c r="VF38" s="197"/>
      <c r="VG38" s="197"/>
      <c r="VH38" s="197"/>
      <c r="VI38" s="197"/>
      <c r="VJ38" s="197"/>
      <c r="VK38" s="197"/>
      <c r="VL38" s="197"/>
      <c r="VM38" s="197"/>
      <c r="VN38" s="197"/>
      <c r="VO38" s="197"/>
      <c r="VP38" s="197"/>
      <c r="VQ38" s="197"/>
      <c r="VR38" s="197"/>
      <c r="VS38" s="197"/>
      <c r="VT38" s="197"/>
      <c r="VU38" s="197"/>
      <c r="VV38" s="197"/>
      <c r="VW38" s="197"/>
      <c r="VX38" s="197"/>
      <c r="VY38" s="197"/>
      <c r="VZ38" s="197"/>
      <c r="WA38" s="197"/>
      <c r="WB38" s="197"/>
      <c r="WC38" s="197"/>
      <c r="WD38" s="197"/>
      <c r="WE38" s="197"/>
      <c r="WF38" s="197"/>
      <c r="WG38" s="197"/>
      <c r="WH38" s="197"/>
      <c r="WI38" s="197"/>
      <c r="WJ38" s="197"/>
      <c r="WK38" s="197"/>
      <c r="WL38" s="197"/>
      <c r="WM38" s="197"/>
      <c r="WN38" s="197"/>
      <c r="WO38" s="197"/>
      <c r="WP38" s="197"/>
      <c r="WQ38" s="197"/>
      <c r="WR38" s="197"/>
      <c r="WS38" s="197"/>
      <c r="WT38" s="197"/>
      <c r="WU38" s="197"/>
      <c r="WV38" s="197"/>
      <c r="WW38" s="197"/>
      <c r="WX38" s="197"/>
      <c r="WY38" s="197"/>
      <c r="WZ38" s="197"/>
      <c r="XA38" s="197"/>
      <c r="XB38" s="197"/>
      <c r="XC38" s="197"/>
      <c r="XD38" s="197"/>
      <c r="XE38" s="197"/>
      <c r="XF38" s="197"/>
      <c r="XG38" s="197"/>
      <c r="XH38" s="197"/>
      <c r="XI38" s="197"/>
      <c r="XJ38" s="197"/>
      <c r="XK38" s="197"/>
      <c r="XL38" s="197"/>
      <c r="XM38" s="197"/>
      <c r="XN38" s="197"/>
      <c r="XO38" s="197"/>
      <c r="XP38" s="197"/>
      <c r="XQ38" s="197"/>
      <c r="XR38" s="197"/>
      <c r="XS38" s="197"/>
      <c r="XT38" s="197"/>
      <c r="XU38" s="197"/>
      <c r="XV38" s="197"/>
      <c r="XW38" s="197"/>
      <c r="XX38" s="197"/>
      <c r="XY38" s="197"/>
      <c r="XZ38" s="197"/>
      <c r="YA38" s="197"/>
      <c r="YB38" s="197"/>
      <c r="YC38" s="197"/>
      <c r="YD38" s="197"/>
      <c r="YE38" s="197"/>
      <c r="YF38" s="197"/>
      <c r="YG38" s="197"/>
      <c r="YH38" s="197"/>
      <c r="YI38" s="197"/>
      <c r="YJ38" s="197"/>
      <c r="YK38" s="197"/>
      <c r="YL38" s="197"/>
      <c r="YM38" s="197"/>
      <c r="YN38" s="197"/>
      <c r="YO38" s="197"/>
      <c r="YP38" s="197"/>
      <c r="YQ38" s="197"/>
      <c r="YR38" s="197"/>
      <c r="YS38" s="197"/>
      <c r="YT38" s="197"/>
      <c r="YU38" s="197"/>
      <c r="YV38" s="197"/>
      <c r="YW38" s="197"/>
      <c r="YX38" s="197"/>
      <c r="YY38" s="197"/>
      <c r="YZ38" s="197"/>
      <c r="ZA38" s="197"/>
      <c r="ZB38" s="197"/>
      <c r="ZC38" s="197"/>
      <c r="ZD38" s="197"/>
      <c r="ZE38" s="197"/>
      <c r="ZF38" s="197"/>
      <c r="ZG38" s="197"/>
      <c r="ZH38" s="197"/>
      <c r="ZI38" s="197"/>
      <c r="ZJ38" s="197"/>
      <c r="ZK38" s="197"/>
      <c r="ZL38" s="197"/>
      <c r="ZM38" s="197"/>
      <c r="ZN38" s="197"/>
      <c r="ZO38" s="197"/>
      <c r="ZP38" s="197"/>
      <c r="ZQ38" s="197"/>
      <c r="ZR38" s="197"/>
      <c r="ZS38" s="197"/>
      <c r="ZT38" s="197"/>
      <c r="ZU38" s="197"/>
      <c r="ZV38" s="197"/>
      <c r="ZW38" s="197"/>
      <c r="ZX38" s="197"/>
      <c r="ZY38" s="197"/>
      <c r="ZZ38" s="197"/>
      <c r="AAA38" s="197"/>
      <c r="AAB38" s="197"/>
      <c r="AAC38" s="197"/>
      <c r="AAD38" s="197"/>
      <c r="AAE38" s="197"/>
      <c r="AAF38" s="197"/>
      <c r="AAG38" s="197"/>
      <c r="AAH38" s="197"/>
      <c r="AAI38" s="197"/>
      <c r="AAJ38" s="197"/>
      <c r="AAK38" s="197"/>
      <c r="AAL38" s="197"/>
      <c r="AAM38" s="197"/>
      <c r="AAN38" s="197"/>
      <c r="AAO38" s="197"/>
      <c r="AAP38" s="197"/>
      <c r="AAQ38" s="197"/>
      <c r="AAR38" s="197"/>
      <c r="AAS38" s="197"/>
      <c r="AAT38" s="197"/>
      <c r="AAU38" s="197"/>
      <c r="AAV38" s="197"/>
      <c r="AAW38" s="197"/>
      <c r="AAX38" s="197"/>
      <c r="AAY38" s="197"/>
      <c r="AAZ38" s="197"/>
      <c r="ABA38" s="197"/>
      <c r="ABB38" s="197"/>
      <c r="ABC38" s="197"/>
      <c r="ABD38" s="197"/>
      <c r="ABE38" s="197"/>
      <c r="ABF38" s="197"/>
      <c r="ABG38" s="197"/>
      <c r="ABH38" s="197"/>
      <c r="ABI38" s="197"/>
      <c r="ABJ38" s="197"/>
      <c r="ABK38" s="197"/>
      <c r="ABL38" s="197"/>
      <c r="ABM38" s="197"/>
      <c r="ABN38" s="197"/>
      <c r="ABO38" s="197"/>
      <c r="ABP38" s="197"/>
      <c r="ABQ38" s="197"/>
      <c r="ABR38" s="197"/>
      <c r="ABS38" s="197"/>
      <c r="ABT38" s="197"/>
      <c r="ABU38" s="197"/>
      <c r="ABV38" s="197"/>
      <c r="ABW38" s="197"/>
      <c r="ABX38" s="197"/>
      <c r="ABY38" s="197"/>
      <c r="ABZ38" s="197"/>
      <c r="ACA38" s="197"/>
      <c r="ACB38" s="197"/>
      <c r="ACC38" s="197"/>
      <c r="ACD38" s="197"/>
      <c r="ACE38" s="197"/>
      <c r="ACF38" s="197"/>
      <c r="ACG38" s="197"/>
      <c r="ACH38" s="197"/>
      <c r="ACI38" s="197"/>
      <c r="ACJ38" s="197"/>
      <c r="ACK38" s="197"/>
      <c r="ACL38" s="197"/>
      <c r="ACM38" s="197"/>
      <c r="ACN38" s="197"/>
      <c r="ACO38" s="197"/>
      <c r="ACP38" s="197"/>
      <c r="ACQ38" s="197"/>
      <c r="ACR38" s="197"/>
      <c r="ACS38" s="197"/>
      <c r="ACT38" s="197"/>
      <c r="ACU38" s="197"/>
      <c r="ACV38" s="197"/>
      <c r="ACW38" s="197"/>
      <c r="ACX38" s="197"/>
      <c r="ACY38" s="197"/>
      <c r="ACZ38" s="197"/>
      <c r="ADA38" s="197"/>
      <c r="ADB38" s="197"/>
      <c r="ADC38" s="197"/>
      <c r="ADD38" s="197"/>
      <c r="ADE38" s="197"/>
      <c r="ADF38" s="197"/>
      <c r="ADG38" s="197"/>
      <c r="ADH38" s="197"/>
      <c r="ADI38" s="197"/>
      <c r="ADJ38" s="197"/>
      <c r="ADK38" s="197"/>
      <c r="ADL38" s="197"/>
      <c r="ADM38" s="197"/>
      <c r="ADN38" s="197"/>
      <c r="ADO38" s="197"/>
      <c r="ADP38" s="197"/>
      <c r="ADQ38" s="197"/>
      <c r="ADR38" s="197"/>
      <c r="ADS38" s="197"/>
      <c r="ADT38" s="197"/>
      <c r="ADU38" s="197"/>
      <c r="ADV38" s="197"/>
      <c r="ADW38" s="197"/>
      <c r="ADX38" s="197"/>
      <c r="ADY38" s="197"/>
      <c r="ADZ38" s="197"/>
      <c r="AEA38" s="197"/>
      <c r="AEB38" s="197"/>
      <c r="AEC38" s="197"/>
      <c r="AED38" s="197"/>
      <c r="AEE38" s="197"/>
      <c r="AEF38" s="197"/>
      <c r="AEG38" s="197"/>
      <c r="AEH38" s="197"/>
      <c r="AEI38" s="197"/>
      <c r="AEJ38" s="197"/>
      <c r="AEK38" s="197"/>
      <c r="AEL38" s="197"/>
      <c r="AEM38" s="197"/>
      <c r="AEN38" s="197"/>
      <c r="AEO38" s="197"/>
      <c r="AEP38" s="197"/>
      <c r="AEQ38" s="197"/>
      <c r="AER38" s="197"/>
      <c r="AES38" s="197"/>
      <c r="AET38" s="197"/>
      <c r="AEU38" s="197"/>
      <c r="AEV38" s="197"/>
      <c r="AEW38" s="197"/>
      <c r="AEX38" s="197"/>
      <c r="AEY38" s="197"/>
      <c r="AEZ38" s="197"/>
      <c r="AFA38" s="197"/>
      <c r="AFB38" s="197"/>
      <c r="AFC38" s="197"/>
      <c r="AFD38" s="197"/>
      <c r="AFE38" s="197"/>
      <c r="AFF38" s="197"/>
      <c r="AFG38" s="197"/>
      <c r="AFH38" s="197"/>
      <c r="AFI38" s="197"/>
      <c r="AFJ38" s="197"/>
      <c r="AFK38" s="197"/>
      <c r="AFL38" s="197"/>
      <c r="AFM38" s="197"/>
      <c r="AFN38" s="197"/>
      <c r="AFO38" s="197"/>
      <c r="AFP38" s="197"/>
      <c r="AFQ38" s="197"/>
      <c r="AFR38" s="197"/>
      <c r="AFS38" s="197"/>
      <c r="AFT38" s="197"/>
      <c r="AFU38" s="197"/>
      <c r="AFV38" s="197"/>
      <c r="AFW38" s="197"/>
      <c r="AFX38" s="197"/>
      <c r="AFY38" s="197"/>
      <c r="AFZ38" s="197"/>
      <c r="AGA38" s="197"/>
      <c r="AGB38" s="197"/>
      <c r="AGC38" s="197"/>
      <c r="AGD38" s="197"/>
      <c r="AGE38" s="197"/>
      <c r="AGF38" s="197"/>
      <c r="AGG38" s="197"/>
      <c r="AGH38" s="197"/>
      <c r="AGI38" s="197"/>
      <c r="AGJ38" s="197"/>
      <c r="AGK38" s="197"/>
      <c r="AGL38" s="197"/>
      <c r="AGM38" s="197"/>
      <c r="AGN38" s="197"/>
      <c r="AGO38" s="197"/>
      <c r="AGP38" s="197"/>
      <c r="AGQ38" s="197"/>
      <c r="AGR38" s="197"/>
      <c r="AGS38" s="197"/>
      <c r="AGT38" s="197"/>
      <c r="AGU38" s="197"/>
      <c r="AGV38" s="197"/>
      <c r="AGW38" s="197"/>
      <c r="AGX38" s="197"/>
      <c r="AGY38" s="197"/>
      <c r="AGZ38" s="197"/>
      <c r="AHA38" s="197"/>
      <c r="AHB38" s="197"/>
      <c r="AHC38" s="197"/>
      <c r="AHD38" s="197"/>
      <c r="AHE38" s="197"/>
      <c r="AHF38" s="197"/>
      <c r="AHG38" s="197"/>
      <c r="AHH38" s="197"/>
      <c r="AHI38" s="197"/>
      <c r="AHJ38" s="197"/>
      <c r="AHK38" s="197"/>
      <c r="AHL38" s="197"/>
      <c r="AHM38" s="197"/>
      <c r="AHN38" s="197"/>
      <c r="AHO38" s="197"/>
      <c r="AHP38" s="197"/>
      <c r="AHQ38" s="197"/>
      <c r="AHR38" s="197"/>
      <c r="AHS38" s="197"/>
      <c r="AHT38" s="197"/>
      <c r="AHU38" s="197"/>
      <c r="AHV38" s="197"/>
      <c r="AHW38" s="197"/>
      <c r="AHX38" s="197"/>
      <c r="AHY38" s="197"/>
      <c r="AHZ38" s="197"/>
      <c r="AIA38" s="197"/>
      <c r="AIB38" s="197"/>
      <c r="AIC38" s="197"/>
      <c r="AID38" s="197"/>
      <c r="AIE38" s="197"/>
      <c r="AIF38" s="197"/>
      <c r="AIG38" s="197"/>
      <c r="AIH38" s="197"/>
      <c r="AII38" s="197"/>
      <c r="AIJ38" s="197"/>
      <c r="AIK38" s="197"/>
      <c r="AIL38" s="197"/>
      <c r="AIM38" s="197"/>
      <c r="AIN38" s="197"/>
      <c r="AIO38" s="197"/>
      <c r="AIP38" s="197"/>
      <c r="AIQ38" s="197"/>
      <c r="AIR38" s="197"/>
      <c r="AIS38" s="197"/>
      <c r="AIT38" s="197"/>
      <c r="AIU38" s="197"/>
      <c r="AIV38" s="197"/>
      <c r="AIW38" s="197"/>
      <c r="AIX38" s="197"/>
      <c r="AIY38" s="197"/>
      <c r="AIZ38" s="197"/>
      <c r="AJA38" s="197"/>
      <c r="AJB38" s="197"/>
      <c r="AJC38" s="197"/>
      <c r="AJD38" s="197"/>
      <c r="AJE38" s="197"/>
      <c r="AJF38" s="197"/>
      <c r="AJG38" s="197"/>
      <c r="AJH38" s="197"/>
      <c r="AJI38" s="197"/>
      <c r="AJJ38" s="197"/>
      <c r="AJK38" s="197"/>
      <c r="AJL38" s="197"/>
      <c r="AJM38" s="197"/>
      <c r="AJN38" s="197"/>
      <c r="AJO38" s="197"/>
      <c r="AJP38" s="197"/>
      <c r="AJQ38" s="197"/>
      <c r="AJR38" s="197"/>
      <c r="AJS38" s="197"/>
      <c r="AJT38" s="197"/>
      <c r="AJU38" s="197"/>
      <c r="AJV38" s="197"/>
      <c r="AJW38" s="197"/>
      <c r="AJX38" s="197"/>
      <c r="AJY38" s="197"/>
      <c r="AJZ38" s="197"/>
      <c r="AKA38" s="197"/>
      <c r="AKB38" s="197"/>
      <c r="AKC38" s="197"/>
      <c r="AKD38" s="197"/>
      <c r="AKE38" s="197"/>
      <c r="AKF38" s="197"/>
      <c r="AKG38" s="197"/>
      <c r="AKH38" s="197"/>
      <c r="AKI38" s="197"/>
      <c r="AKJ38" s="197"/>
      <c r="AKK38" s="197"/>
      <c r="AKL38" s="197"/>
      <c r="AKM38" s="197"/>
      <c r="AKN38" s="197"/>
      <c r="AKO38" s="197"/>
      <c r="AKP38" s="197"/>
      <c r="AKQ38" s="197"/>
      <c r="AKR38" s="197"/>
      <c r="AKS38" s="197"/>
      <c r="AKT38" s="197"/>
      <c r="AKU38" s="197"/>
      <c r="AKV38" s="197"/>
      <c r="AKW38" s="197"/>
      <c r="AKX38" s="197"/>
      <c r="AKY38" s="197"/>
      <c r="AKZ38" s="197"/>
      <c r="ALA38" s="197"/>
      <c r="ALB38" s="197"/>
      <c r="ALC38" s="197"/>
      <c r="ALD38" s="197"/>
      <c r="ALE38" s="197"/>
      <c r="ALF38" s="197"/>
      <c r="ALG38" s="197"/>
      <c r="ALH38" s="197"/>
      <c r="ALI38" s="197"/>
      <c r="ALJ38" s="197"/>
      <c r="ALK38" s="197"/>
      <c r="ALL38" s="197"/>
      <c r="ALM38" s="197"/>
      <c r="ALN38" s="197"/>
      <c r="ALO38" s="197"/>
      <c r="ALP38" s="197"/>
      <c r="ALQ38" s="197"/>
      <c r="ALR38" s="197"/>
      <c r="ALS38" s="197"/>
      <c r="ALT38" s="197"/>
      <c r="ALU38" s="197"/>
      <c r="ALV38" s="197"/>
      <c r="ALW38" s="197"/>
      <c r="ALX38" s="197"/>
      <c r="ALY38" s="197"/>
      <c r="ALZ38" s="197"/>
      <c r="AMA38" s="197"/>
      <c r="AMB38" s="197"/>
      <c r="AMC38" s="197"/>
      <c r="AMD38" s="197"/>
      <c r="AME38" s="197"/>
      <c r="AMF38" s="197"/>
      <c r="AMG38" s="197"/>
      <c r="AMH38" s="197"/>
      <c r="AMI38" s="197"/>
      <c r="AMJ38" s="197"/>
      <c r="AMK38" s="197"/>
    </row>
    <row r="39" spans="1:1025" ht="105.75" customHeight="1">
      <c r="A39" s="153" t="s">
        <v>50</v>
      </c>
      <c r="B39" s="157" t="s">
        <v>51</v>
      </c>
      <c r="C39" s="152" t="s">
        <v>52</v>
      </c>
    </row>
    <row r="40" spans="1:1025" ht="83.25" customHeight="1">
      <c r="A40" s="153" t="s">
        <v>53</v>
      </c>
      <c r="B40" s="157" t="s">
        <v>54</v>
      </c>
      <c r="C40" s="190" t="s">
        <v>17</v>
      </c>
    </row>
    <row r="41" spans="1:1025" ht="186" customHeight="1">
      <c r="A41" s="153" t="s">
        <v>55</v>
      </c>
      <c r="B41" s="157" t="s">
        <v>56</v>
      </c>
      <c r="C41" s="190" t="s">
        <v>17</v>
      </c>
    </row>
    <row r="42" spans="1:1025" ht="111" customHeight="1">
      <c r="A42" s="153" t="s">
        <v>57</v>
      </c>
      <c r="B42" s="157" t="s">
        <v>58</v>
      </c>
      <c r="C42" s="152" t="s">
        <v>17</v>
      </c>
    </row>
    <row r="43" spans="1:1025" ht="120" customHeight="1">
      <c r="A43" s="153" t="s">
        <v>59</v>
      </c>
      <c r="B43" s="157" t="s">
        <v>60</v>
      </c>
      <c r="C43" s="152" t="s">
        <v>61</v>
      </c>
    </row>
    <row r="44" spans="1:1025" ht="101.25" customHeight="1">
      <c r="A44" s="153" t="s">
        <v>62</v>
      </c>
      <c r="B44" s="157" t="s">
        <v>63</v>
      </c>
      <c r="C44" s="152" t="s">
        <v>61</v>
      </c>
    </row>
    <row r="45" spans="1:1025" s="198" customFormat="1" ht="75.75" customHeight="1">
      <c r="A45" s="195" t="s">
        <v>64</v>
      </c>
      <c r="B45" s="196" t="s">
        <v>65</v>
      </c>
      <c r="C45" s="196" t="s">
        <v>546</v>
      </c>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197"/>
      <c r="BA45" s="197"/>
      <c r="BB45" s="197"/>
      <c r="BC45" s="197"/>
      <c r="BD45" s="197"/>
      <c r="BE45" s="197"/>
      <c r="BF45" s="197"/>
      <c r="BG45" s="197"/>
      <c r="BH45" s="197"/>
      <c r="BI45" s="197"/>
      <c r="BJ45" s="197"/>
      <c r="BK45" s="197"/>
      <c r="BL45" s="197"/>
      <c r="BM45" s="197"/>
      <c r="BN45" s="197"/>
      <c r="BO45" s="197"/>
      <c r="BP45" s="197"/>
      <c r="BQ45" s="197"/>
      <c r="BR45" s="197"/>
      <c r="BS45" s="197"/>
      <c r="BT45" s="197"/>
      <c r="BU45" s="197"/>
      <c r="BV45" s="197"/>
      <c r="BW45" s="197"/>
      <c r="BX45" s="197"/>
      <c r="BY45" s="197"/>
      <c r="BZ45" s="197"/>
      <c r="CA45" s="197"/>
      <c r="CB45" s="197"/>
      <c r="CC45" s="197"/>
      <c r="CD45" s="197"/>
      <c r="CE45" s="197"/>
      <c r="CF45" s="197"/>
      <c r="CG45" s="197"/>
      <c r="CH45" s="197"/>
      <c r="CI45" s="197"/>
      <c r="CJ45" s="197"/>
      <c r="CK45" s="197"/>
      <c r="CL45" s="197"/>
      <c r="CM45" s="197"/>
      <c r="CN45" s="197"/>
      <c r="CO45" s="197"/>
      <c r="CP45" s="197"/>
      <c r="CQ45" s="197"/>
      <c r="CR45" s="197"/>
      <c r="CS45" s="197"/>
      <c r="CT45" s="197"/>
      <c r="CU45" s="197"/>
      <c r="CV45" s="197"/>
      <c r="CW45" s="197"/>
      <c r="CX45" s="197"/>
      <c r="CY45" s="197"/>
      <c r="CZ45" s="197"/>
      <c r="DA45" s="197"/>
      <c r="DB45" s="197"/>
      <c r="DC45" s="197"/>
      <c r="DD45" s="197"/>
      <c r="DE45" s="197"/>
      <c r="DF45" s="197"/>
      <c r="DG45" s="197"/>
      <c r="DH45" s="197"/>
      <c r="DI45" s="197"/>
      <c r="DJ45" s="197"/>
      <c r="DK45" s="197"/>
      <c r="DL45" s="197"/>
      <c r="DM45" s="197"/>
      <c r="DN45" s="197"/>
      <c r="DO45" s="197"/>
      <c r="DP45" s="197"/>
      <c r="DQ45" s="197"/>
      <c r="DR45" s="197"/>
      <c r="DS45" s="197"/>
      <c r="DT45" s="197"/>
      <c r="DU45" s="197"/>
      <c r="DV45" s="197"/>
      <c r="DW45" s="197"/>
      <c r="DX45" s="197"/>
      <c r="DY45" s="197"/>
      <c r="DZ45" s="197"/>
      <c r="EA45" s="197"/>
      <c r="EB45" s="197"/>
      <c r="EC45" s="197"/>
      <c r="ED45" s="197"/>
      <c r="EE45" s="197"/>
      <c r="EF45" s="197"/>
      <c r="EG45" s="197"/>
      <c r="EH45" s="197"/>
      <c r="EI45" s="197"/>
      <c r="EJ45" s="197"/>
      <c r="EK45" s="197"/>
      <c r="EL45" s="197"/>
      <c r="EM45" s="197"/>
      <c r="EN45" s="197"/>
      <c r="EO45" s="197"/>
      <c r="EP45" s="197"/>
      <c r="EQ45" s="197"/>
      <c r="ER45" s="197"/>
      <c r="ES45" s="197"/>
      <c r="ET45" s="197"/>
      <c r="EU45" s="197"/>
      <c r="EV45" s="197"/>
      <c r="EW45" s="197"/>
      <c r="EX45" s="197"/>
      <c r="EY45" s="197"/>
      <c r="EZ45" s="197"/>
      <c r="FA45" s="197"/>
      <c r="FB45" s="197"/>
      <c r="FC45" s="197"/>
      <c r="FD45" s="197"/>
      <c r="FE45" s="197"/>
      <c r="FF45" s="197"/>
      <c r="FG45" s="197"/>
      <c r="FH45" s="197"/>
      <c r="FI45" s="197"/>
      <c r="FJ45" s="197"/>
      <c r="FK45" s="197"/>
      <c r="FL45" s="197"/>
      <c r="FM45" s="197"/>
      <c r="FN45" s="197"/>
      <c r="FO45" s="197"/>
      <c r="FP45" s="197"/>
      <c r="FQ45" s="197"/>
      <c r="FR45" s="197"/>
      <c r="FS45" s="197"/>
      <c r="FT45" s="197"/>
      <c r="FU45" s="197"/>
      <c r="FV45" s="197"/>
      <c r="FW45" s="197"/>
      <c r="FX45" s="197"/>
      <c r="FY45" s="197"/>
      <c r="FZ45" s="197"/>
      <c r="GA45" s="197"/>
      <c r="GB45" s="197"/>
      <c r="GC45" s="197"/>
      <c r="GD45" s="197"/>
      <c r="GE45" s="197"/>
      <c r="GF45" s="197"/>
      <c r="GG45" s="197"/>
      <c r="GH45" s="197"/>
      <c r="GI45" s="197"/>
      <c r="GJ45" s="197"/>
      <c r="GK45" s="197"/>
      <c r="GL45" s="197"/>
      <c r="GM45" s="197"/>
      <c r="GN45" s="197"/>
      <c r="GO45" s="197"/>
      <c r="GP45" s="197"/>
      <c r="GQ45" s="197"/>
      <c r="GR45" s="197"/>
      <c r="GS45" s="197"/>
      <c r="GT45" s="197"/>
      <c r="GU45" s="197"/>
      <c r="GV45" s="197"/>
      <c r="GW45" s="197"/>
      <c r="GX45" s="197"/>
      <c r="GY45" s="197"/>
      <c r="GZ45" s="197"/>
      <c r="HA45" s="197"/>
      <c r="HB45" s="197"/>
      <c r="HC45" s="197"/>
      <c r="HD45" s="197"/>
      <c r="HE45" s="197"/>
      <c r="HF45" s="197"/>
      <c r="HG45" s="197"/>
      <c r="HH45" s="197"/>
      <c r="HI45" s="197"/>
      <c r="HJ45" s="197"/>
      <c r="HK45" s="197"/>
      <c r="HL45" s="197"/>
      <c r="HM45" s="197"/>
      <c r="HN45" s="197"/>
      <c r="HO45" s="197"/>
      <c r="HP45" s="197"/>
      <c r="HQ45" s="197"/>
      <c r="HR45" s="197"/>
      <c r="HS45" s="197"/>
      <c r="HT45" s="197"/>
      <c r="HU45" s="197"/>
      <c r="HV45" s="197"/>
      <c r="HW45" s="197"/>
      <c r="HX45" s="197"/>
      <c r="HY45" s="197"/>
      <c r="HZ45" s="197"/>
      <c r="IA45" s="197"/>
      <c r="IB45" s="197"/>
      <c r="IC45" s="197"/>
      <c r="ID45" s="197"/>
      <c r="IE45" s="197"/>
      <c r="IF45" s="197"/>
      <c r="IG45" s="197"/>
      <c r="IH45" s="197"/>
      <c r="II45" s="197"/>
      <c r="IJ45" s="197"/>
      <c r="IK45" s="197"/>
      <c r="IL45" s="197"/>
      <c r="IM45" s="197"/>
      <c r="IN45" s="197"/>
      <c r="IO45" s="197"/>
      <c r="IP45" s="197"/>
      <c r="IQ45" s="197"/>
      <c r="IR45" s="197"/>
      <c r="IS45" s="197"/>
      <c r="IT45" s="197"/>
      <c r="IU45" s="197"/>
      <c r="IV45" s="197"/>
      <c r="IW45" s="197"/>
      <c r="IX45" s="197"/>
      <c r="IY45" s="197"/>
      <c r="IZ45" s="197"/>
      <c r="JA45" s="197"/>
      <c r="JB45" s="197"/>
      <c r="JC45" s="197"/>
      <c r="JD45" s="197"/>
      <c r="JE45" s="197"/>
      <c r="JF45" s="197"/>
      <c r="JG45" s="197"/>
      <c r="JH45" s="197"/>
      <c r="JI45" s="197"/>
      <c r="JJ45" s="197"/>
      <c r="JK45" s="197"/>
      <c r="JL45" s="197"/>
      <c r="JM45" s="197"/>
      <c r="JN45" s="197"/>
      <c r="JO45" s="197"/>
      <c r="JP45" s="197"/>
      <c r="JQ45" s="197"/>
      <c r="JR45" s="197"/>
      <c r="JS45" s="197"/>
      <c r="JT45" s="197"/>
      <c r="JU45" s="197"/>
      <c r="JV45" s="197"/>
      <c r="JW45" s="197"/>
      <c r="JX45" s="197"/>
      <c r="JY45" s="197"/>
      <c r="JZ45" s="197"/>
      <c r="KA45" s="197"/>
      <c r="KB45" s="197"/>
      <c r="KC45" s="197"/>
      <c r="KD45" s="197"/>
      <c r="KE45" s="197"/>
      <c r="KF45" s="197"/>
      <c r="KG45" s="197"/>
      <c r="KH45" s="197"/>
      <c r="KI45" s="197"/>
      <c r="KJ45" s="197"/>
      <c r="KK45" s="197"/>
      <c r="KL45" s="197"/>
      <c r="KM45" s="197"/>
      <c r="KN45" s="197"/>
      <c r="KO45" s="197"/>
      <c r="KP45" s="197"/>
      <c r="KQ45" s="197"/>
      <c r="KR45" s="197"/>
      <c r="KS45" s="197"/>
      <c r="KT45" s="197"/>
      <c r="KU45" s="197"/>
      <c r="KV45" s="197"/>
      <c r="KW45" s="197"/>
      <c r="KX45" s="197"/>
      <c r="KY45" s="197"/>
      <c r="KZ45" s="197"/>
      <c r="LA45" s="197"/>
      <c r="LB45" s="197"/>
      <c r="LC45" s="197"/>
      <c r="LD45" s="197"/>
      <c r="LE45" s="197"/>
      <c r="LF45" s="197"/>
      <c r="LG45" s="197"/>
      <c r="LH45" s="197"/>
      <c r="LI45" s="197"/>
      <c r="LJ45" s="197"/>
      <c r="LK45" s="197"/>
      <c r="LL45" s="197"/>
      <c r="LM45" s="197"/>
      <c r="LN45" s="197"/>
      <c r="LO45" s="197"/>
      <c r="LP45" s="197"/>
      <c r="LQ45" s="197"/>
      <c r="LR45" s="197"/>
      <c r="LS45" s="197"/>
      <c r="LT45" s="197"/>
      <c r="LU45" s="197"/>
      <c r="LV45" s="197"/>
      <c r="LW45" s="197"/>
      <c r="LX45" s="197"/>
      <c r="LY45" s="197"/>
      <c r="LZ45" s="197"/>
      <c r="MA45" s="197"/>
      <c r="MB45" s="197"/>
      <c r="MC45" s="197"/>
      <c r="MD45" s="197"/>
      <c r="ME45" s="197"/>
      <c r="MF45" s="197"/>
      <c r="MG45" s="197"/>
      <c r="MH45" s="197"/>
      <c r="MI45" s="197"/>
      <c r="MJ45" s="197"/>
      <c r="MK45" s="197"/>
      <c r="ML45" s="197"/>
      <c r="MM45" s="197"/>
      <c r="MN45" s="197"/>
      <c r="MO45" s="197"/>
      <c r="MP45" s="197"/>
      <c r="MQ45" s="197"/>
      <c r="MR45" s="197"/>
      <c r="MS45" s="197"/>
      <c r="MT45" s="197"/>
      <c r="MU45" s="197"/>
      <c r="MV45" s="197"/>
      <c r="MW45" s="197"/>
      <c r="MX45" s="197"/>
      <c r="MY45" s="197"/>
      <c r="MZ45" s="197"/>
      <c r="NA45" s="197"/>
      <c r="NB45" s="197"/>
      <c r="NC45" s="197"/>
      <c r="ND45" s="197"/>
      <c r="NE45" s="197"/>
      <c r="NF45" s="197"/>
      <c r="NG45" s="197"/>
      <c r="NH45" s="197"/>
      <c r="NI45" s="197"/>
      <c r="NJ45" s="197"/>
      <c r="NK45" s="197"/>
      <c r="NL45" s="197"/>
      <c r="NM45" s="197"/>
      <c r="NN45" s="197"/>
      <c r="NO45" s="197"/>
      <c r="NP45" s="197"/>
      <c r="NQ45" s="197"/>
      <c r="NR45" s="197"/>
      <c r="NS45" s="197"/>
      <c r="NT45" s="197"/>
      <c r="NU45" s="197"/>
      <c r="NV45" s="197"/>
      <c r="NW45" s="197"/>
      <c r="NX45" s="197"/>
      <c r="NY45" s="197"/>
      <c r="NZ45" s="197"/>
      <c r="OA45" s="197"/>
      <c r="OB45" s="197"/>
      <c r="OC45" s="197"/>
      <c r="OD45" s="197"/>
      <c r="OE45" s="197"/>
      <c r="OF45" s="197"/>
      <c r="OG45" s="197"/>
      <c r="OH45" s="197"/>
      <c r="OI45" s="197"/>
      <c r="OJ45" s="197"/>
      <c r="OK45" s="197"/>
      <c r="OL45" s="197"/>
      <c r="OM45" s="197"/>
      <c r="ON45" s="197"/>
      <c r="OO45" s="197"/>
      <c r="OP45" s="197"/>
      <c r="OQ45" s="197"/>
      <c r="OR45" s="197"/>
      <c r="OS45" s="197"/>
      <c r="OT45" s="197"/>
      <c r="OU45" s="197"/>
      <c r="OV45" s="197"/>
      <c r="OW45" s="197"/>
      <c r="OX45" s="197"/>
      <c r="OY45" s="197"/>
      <c r="OZ45" s="197"/>
      <c r="PA45" s="197"/>
      <c r="PB45" s="197"/>
      <c r="PC45" s="197"/>
      <c r="PD45" s="197"/>
      <c r="PE45" s="197"/>
      <c r="PF45" s="197"/>
      <c r="PG45" s="197"/>
      <c r="PH45" s="197"/>
      <c r="PI45" s="197"/>
      <c r="PJ45" s="197"/>
      <c r="PK45" s="197"/>
      <c r="PL45" s="197"/>
      <c r="PM45" s="197"/>
      <c r="PN45" s="197"/>
      <c r="PO45" s="197"/>
      <c r="PP45" s="197"/>
      <c r="PQ45" s="197"/>
      <c r="PR45" s="197"/>
      <c r="PS45" s="197"/>
      <c r="PT45" s="197"/>
      <c r="PU45" s="197"/>
      <c r="PV45" s="197"/>
      <c r="PW45" s="197"/>
      <c r="PX45" s="197"/>
      <c r="PY45" s="197"/>
      <c r="PZ45" s="197"/>
      <c r="QA45" s="197"/>
      <c r="QB45" s="197"/>
      <c r="QC45" s="197"/>
      <c r="QD45" s="197"/>
      <c r="QE45" s="197"/>
      <c r="QF45" s="197"/>
      <c r="QG45" s="197"/>
      <c r="QH45" s="197"/>
      <c r="QI45" s="197"/>
      <c r="QJ45" s="197"/>
      <c r="QK45" s="197"/>
      <c r="QL45" s="197"/>
      <c r="QM45" s="197"/>
      <c r="QN45" s="197"/>
      <c r="QO45" s="197"/>
      <c r="QP45" s="197"/>
      <c r="QQ45" s="197"/>
      <c r="QR45" s="197"/>
      <c r="QS45" s="197"/>
      <c r="QT45" s="197"/>
      <c r="QU45" s="197"/>
      <c r="QV45" s="197"/>
      <c r="QW45" s="197"/>
      <c r="QX45" s="197"/>
      <c r="QY45" s="197"/>
      <c r="QZ45" s="197"/>
      <c r="RA45" s="197"/>
      <c r="RB45" s="197"/>
      <c r="RC45" s="197"/>
      <c r="RD45" s="197"/>
      <c r="RE45" s="197"/>
      <c r="RF45" s="197"/>
      <c r="RG45" s="197"/>
      <c r="RH45" s="197"/>
      <c r="RI45" s="197"/>
      <c r="RJ45" s="197"/>
      <c r="RK45" s="197"/>
      <c r="RL45" s="197"/>
      <c r="RM45" s="197"/>
      <c r="RN45" s="197"/>
      <c r="RO45" s="197"/>
      <c r="RP45" s="197"/>
      <c r="RQ45" s="197"/>
      <c r="RR45" s="197"/>
      <c r="RS45" s="197"/>
      <c r="RT45" s="197"/>
      <c r="RU45" s="197"/>
      <c r="RV45" s="197"/>
      <c r="RW45" s="197"/>
      <c r="RX45" s="197"/>
      <c r="RY45" s="197"/>
      <c r="RZ45" s="197"/>
      <c r="SA45" s="197"/>
      <c r="SB45" s="197"/>
      <c r="SC45" s="197"/>
      <c r="SD45" s="197"/>
      <c r="SE45" s="197"/>
      <c r="SF45" s="197"/>
      <c r="SG45" s="197"/>
      <c r="SH45" s="197"/>
      <c r="SI45" s="197"/>
      <c r="SJ45" s="197"/>
      <c r="SK45" s="197"/>
      <c r="SL45" s="197"/>
      <c r="SM45" s="197"/>
      <c r="SN45" s="197"/>
      <c r="SO45" s="197"/>
      <c r="SP45" s="197"/>
      <c r="SQ45" s="197"/>
      <c r="SR45" s="197"/>
      <c r="SS45" s="197"/>
      <c r="ST45" s="197"/>
      <c r="SU45" s="197"/>
      <c r="SV45" s="197"/>
      <c r="SW45" s="197"/>
      <c r="SX45" s="197"/>
      <c r="SY45" s="197"/>
      <c r="SZ45" s="197"/>
      <c r="TA45" s="197"/>
      <c r="TB45" s="197"/>
      <c r="TC45" s="197"/>
      <c r="TD45" s="197"/>
      <c r="TE45" s="197"/>
      <c r="TF45" s="197"/>
      <c r="TG45" s="197"/>
      <c r="TH45" s="197"/>
      <c r="TI45" s="197"/>
      <c r="TJ45" s="197"/>
      <c r="TK45" s="197"/>
      <c r="TL45" s="197"/>
      <c r="TM45" s="197"/>
      <c r="TN45" s="197"/>
      <c r="TO45" s="197"/>
      <c r="TP45" s="197"/>
      <c r="TQ45" s="197"/>
      <c r="TR45" s="197"/>
      <c r="TS45" s="197"/>
      <c r="TT45" s="197"/>
      <c r="TU45" s="197"/>
      <c r="TV45" s="197"/>
      <c r="TW45" s="197"/>
      <c r="TX45" s="197"/>
      <c r="TY45" s="197"/>
      <c r="TZ45" s="197"/>
      <c r="UA45" s="197"/>
      <c r="UB45" s="197"/>
      <c r="UC45" s="197"/>
      <c r="UD45" s="197"/>
      <c r="UE45" s="197"/>
      <c r="UF45" s="197"/>
      <c r="UG45" s="197"/>
      <c r="UH45" s="197"/>
      <c r="UI45" s="197"/>
      <c r="UJ45" s="197"/>
      <c r="UK45" s="197"/>
      <c r="UL45" s="197"/>
      <c r="UM45" s="197"/>
      <c r="UN45" s="197"/>
      <c r="UO45" s="197"/>
      <c r="UP45" s="197"/>
      <c r="UQ45" s="197"/>
      <c r="UR45" s="197"/>
      <c r="US45" s="197"/>
      <c r="UT45" s="197"/>
      <c r="UU45" s="197"/>
      <c r="UV45" s="197"/>
      <c r="UW45" s="197"/>
      <c r="UX45" s="197"/>
      <c r="UY45" s="197"/>
      <c r="UZ45" s="197"/>
      <c r="VA45" s="197"/>
      <c r="VB45" s="197"/>
      <c r="VC45" s="197"/>
      <c r="VD45" s="197"/>
      <c r="VE45" s="197"/>
      <c r="VF45" s="197"/>
      <c r="VG45" s="197"/>
      <c r="VH45" s="197"/>
      <c r="VI45" s="197"/>
      <c r="VJ45" s="197"/>
      <c r="VK45" s="197"/>
      <c r="VL45" s="197"/>
      <c r="VM45" s="197"/>
      <c r="VN45" s="197"/>
      <c r="VO45" s="197"/>
      <c r="VP45" s="197"/>
      <c r="VQ45" s="197"/>
      <c r="VR45" s="197"/>
      <c r="VS45" s="197"/>
      <c r="VT45" s="197"/>
      <c r="VU45" s="197"/>
      <c r="VV45" s="197"/>
      <c r="VW45" s="197"/>
      <c r="VX45" s="197"/>
      <c r="VY45" s="197"/>
      <c r="VZ45" s="197"/>
      <c r="WA45" s="197"/>
      <c r="WB45" s="197"/>
      <c r="WC45" s="197"/>
      <c r="WD45" s="197"/>
      <c r="WE45" s="197"/>
      <c r="WF45" s="197"/>
      <c r="WG45" s="197"/>
      <c r="WH45" s="197"/>
      <c r="WI45" s="197"/>
      <c r="WJ45" s="197"/>
      <c r="WK45" s="197"/>
      <c r="WL45" s="197"/>
      <c r="WM45" s="197"/>
      <c r="WN45" s="197"/>
      <c r="WO45" s="197"/>
      <c r="WP45" s="197"/>
      <c r="WQ45" s="197"/>
      <c r="WR45" s="197"/>
      <c r="WS45" s="197"/>
      <c r="WT45" s="197"/>
      <c r="WU45" s="197"/>
      <c r="WV45" s="197"/>
      <c r="WW45" s="197"/>
      <c r="WX45" s="197"/>
      <c r="WY45" s="197"/>
      <c r="WZ45" s="197"/>
      <c r="XA45" s="197"/>
      <c r="XB45" s="197"/>
      <c r="XC45" s="197"/>
      <c r="XD45" s="197"/>
      <c r="XE45" s="197"/>
      <c r="XF45" s="197"/>
      <c r="XG45" s="197"/>
      <c r="XH45" s="197"/>
      <c r="XI45" s="197"/>
      <c r="XJ45" s="197"/>
      <c r="XK45" s="197"/>
      <c r="XL45" s="197"/>
      <c r="XM45" s="197"/>
      <c r="XN45" s="197"/>
      <c r="XO45" s="197"/>
      <c r="XP45" s="197"/>
      <c r="XQ45" s="197"/>
      <c r="XR45" s="197"/>
      <c r="XS45" s="197"/>
      <c r="XT45" s="197"/>
      <c r="XU45" s="197"/>
      <c r="XV45" s="197"/>
      <c r="XW45" s="197"/>
      <c r="XX45" s="197"/>
      <c r="XY45" s="197"/>
      <c r="XZ45" s="197"/>
      <c r="YA45" s="197"/>
      <c r="YB45" s="197"/>
      <c r="YC45" s="197"/>
      <c r="YD45" s="197"/>
      <c r="YE45" s="197"/>
      <c r="YF45" s="197"/>
      <c r="YG45" s="197"/>
      <c r="YH45" s="197"/>
      <c r="YI45" s="197"/>
      <c r="YJ45" s="197"/>
      <c r="YK45" s="197"/>
      <c r="YL45" s="197"/>
      <c r="YM45" s="197"/>
      <c r="YN45" s="197"/>
      <c r="YO45" s="197"/>
      <c r="YP45" s="197"/>
      <c r="YQ45" s="197"/>
      <c r="YR45" s="197"/>
      <c r="YS45" s="197"/>
      <c r="YT45" s="197"/>
      <c r="YU45" s="197"/>
      <c r="YV45" s="197"/>
      <c r="YW45" s="197"/>
      <c r="YX45" s="197"/>
      <c r="YY45" s="197"/>
      <c r="YZ45" s="197"/>
      <c r="ZA45" s="197"/>
      <c r="ZB45" s="197"/>
      <c r="ZC45" s="197"/>
      <c r="ZD45" s="197"/>
      <c r="ZE45" s="197"/>
      <c r="ZF45" s="197"/>
      <c r="ZG45" s="197"/>
      <c r="ZH45" s="197"/>
      <c r="ZI45" s="197"/>
      <c r="ZJ45" s="197"/>
      <c r="ZK45" s="197"/>
      <c r="ZL45" s="197"/>
      <c r="ZM45" s="197"/>
      <c r="ZN45" s="197"/>
      <c r="ZO45" s="197"/>
      <c r="ZP45" s="197"/>
      <c r="ZQ45" s="197"/>
      <c r="ZR45" s="197"/>
      <c r="ZS45" s="197"/>
      <c r="ZT45" s="197"/>
      <c r="ZU45" s="197"/>
      <c r="ZV45" s="197"/>
      <c r="ZW45" s="197"/>
      <c r="ZX45" s="197"/>
      <c r="ZY45" s="197"/>
      <c r="ZZ45" s="197"/>
      <c r="AAA45" s="197"/>
      <c r="AAB45" s="197"/>
      <c r="AAC45" s="197"/>
      <c r="AAD45" s="197"/>
      <c r="AAE45" s="197"/>
      <c r="AAF45" s="197"/>
      <c r="AAG45" s="197"/>
      <c r="AAH45" s="197"/>
      <c r="AAI45" s="197"/>
      <c r="AAJ45" s="197"/>
      <c r="AAK45" s="197"/>
      <c r="AAL45" s="197"/>
      <c r="AAM45" s="197"/>
      <c r="AAN45" s="197"/>
      <c r="AAO45" s="197"/>
      <c r="AAP45" s="197"/>
      <c r="AAQ45" s="197"/>
      <c r="AAR45" s="197"/>
      <c r="AAS45" s="197"/>
      <c r="AAT45" s="197"/>
      <c r="AAU45" s="197"/>
      <c r="AAV45" s="197"/>
      <c r="AAW45" s="197"/>
      <c r="AAX45" s="197"/>
      <c r="AAY45" s="197"/>
      <c r="AAZ45" s="197"/>
      <c r="ABA45" s="197"/>
      <c r="ABB45" s="197"/>
      <c r="ABC45" s="197"/>
      <c r="ABD45" s="197"/>
      <c r="ABE45" s="197"/>
      <c r="ABF45" s="197"/>
      <c r="ABG45" s="197"/>
      <c r="ABH45" s="197"/>
      <c r="ABI45" s="197"/>
      <c r="ABJ45" s="197"/>
      <c r="ABK45" s="197"/>
      <c r="ABL45" s="197"/>
      <c r="ABM45" s="197"/>
      <c r="ABN45" s="197"/>
      <c r="ABO45" s="197"/>
      <c r="ABP45" s="197"/>
      <c r="ABQ45" s="197"/>
      <c r="ABR45" s="197"/>
      <c r="ABS45" s="197"/>
      <c r="ABT45" s="197"/>
      <c r="ABU45" s="197"/>
      <c r="ABV45" s="197"/>
      <c r="ABW45" s="197"/>
      <c r="ABX45" s="197"/>
      <c r="ABY45" s="197"/>
      <c r="ABZ45" s="197"/>
      <c r="ACA45" s="197"/>
      <c r="ACB45" s="197"/>
      <c r="ACC45" s="197"/>
      <c r="ACD45" s="197"/>
      <c r="ACE45" s="197"/>
      <c r="ACF45" s="197"/>
      <c r="ACG45" s="197"/>
      <c r="ACH45" s="197"/>
      <c r="ACI45" s="197"/>
      <c r="ACJ45" s="197"/>
      <c r="ACK45" s="197"/>
      <c r="ACL45" s="197"/>
      <c r="ACM45" s="197"/>
      <c r="ACN45" s="197"/>
      <c r="ACO45" s="197"/>
      <c r="ACP45" s="197"/>
      <c r="ACQ45" s="197"/>
      <c r="ACR45" s="197"/>
      <c r="ACS45" s="197"/>
      <c r="ACT45" s="197"/>
      <c r="ACU45" s="197"/>
      <c r="ACV45" s="197"/>
      <c r="ACW45" s="197"/>
      <c r="ACX45" s="197"/>
      <c r="ACY45" s="197"/>
      <c r="ACZ45" s="197"/>
      <c r="ADA45" s="197"/>
      <c r="ADB45" s="197"/>
      <c r="ADC45" s="197"/>
      <c r="ADD45" s="197"/>
      <c r="ADE45" s="197"/>
      <c r="ADF45" s="197"/>
      <c r="ADG45" s="197"/>
      <c r="ADH45" s="197"/>
      <c r="ADI45" s="197"/>
      <c r="ADJ45" s="197"/>
      <c r="ADK45" s="197"/>
      <c r="ADL45" s="197"/>
      <c r="ADM45" s="197"/>
      <c r="ADN45" s="197"/>
      <c r="ADO45" s="197"/>
      <c r="ADP45" s="197"/>
      <c r="ADQ45" s="197"/>
      <c r="ADR45" s="197"/>
      <c r="ADS45" s="197"/>
      <c r="ADT45" s="197"/>
      <c r="ADU45" s="197"/>
      <c r="ADV45" s="197"/>
      <c r="ADW45" s="197"/>
      <c r="ADX45" s="197"/>
      <c r="ADY45" s="197"/>
      <c r="ADZ45" s="197"/>
      <c r="AEA45" s="197"/>
      <c r="AEB45" s="197"/>
      <c r="AEC45" s="197"/>
      <c r="AED45" s="197"/>
      <c r="AEE45" s="197"/>
      <c r="AEF45" s="197"/>
      <c r="AEG45" s="197"/>
      <c r="AEH45" s="197"/>
      <c r="AEI45" s="197"/>
      <c r="AEJ45" s="197"/>
      <c r="AEK45" s="197"/>
      <c r="AEL45" s="197"/>
      <c r="AEM45" s="197"/>
      <c r="AEN45" s="197"/>
      <c r="AEO45" s="197"/>
      <c r="AEP45" s="197"/>
      <c r="AEQ45" s="197"/>
      <c r="AER45" s="197"/>
      <c r="AES45" s="197"/>
      <c r="AET45" s="197"/>
      <c r="AEU45" s="197"/>
      <c r="AEV45" s="197"/>
      <c r="AEW45" s="197"/>
      <c r="AEX45" s="197"/>
      <c r="AEY45" s="197"/>
      <c r="AEZ45" s="197"/>
      <c r="AFA45" s="197"/>
      <c r="AFB45" s="197"/>
      <c r="AFC45" s="197"/>
      <c r="AFD45" s="197"/>
      <c r="AFE45" s="197"/>
      <c r="AFF45" s="197"/>
      <c r="AFG45" s="197"/>
      <c r="AFH45" s="197"/>
      <c r="AFI45" s="197"/>
      <c r="AFJ45" s="197"/>
      <c r="AFK45" s="197"/>
      <c r="AFL45" s="197"/>
      <c r="AFM45" s="197"/>
      <c r="AFN45" s="197"/>
      <c r="AFO45" s="197"/>
      <c r="AFP45" s="197"/>
      <c r="AFQ45" s="197"/>
      <c r="AFR45" s="197"/>
      <c r="AFS45" s="197"/>
      <c r="AFT45" s="197"/>
      <c r="AFU45" s="197"/>
      <c r="AFV45" s="197"/>
      <c r="AFW45" s="197"/>
      <c r="AFX45" s="197"/>
      <c r="AFY45" s="197"/>
      <c r="AFZ45" s="197"/>
      <c r="AGA45" s="197"/>
      <c r="AGB45" s="197"/>
      <c r="AGC45" s="197"/>
      <c r="AGD45" s="197"/>
      <c r="AGE45" s="197"/>
      <c r="AGF45" s="197"/>
      <c r="AGG45" s="197"/>
      <c r="AGH45" s="197"/>
      <c r="AGI45" s="197"/>
      <c r="AGJ45" s="197"/>
      <c r="AGK45" s="197"/>
      <c r="AGL45" s="197"/>
      <c r="AGM45" s="197"/>
      <c r="AGN45" s="197"/>
      <c r="AGO45" s="197"/>
      <c r="AGP45" s="197"/>
      <c r="AGQ45" s="197"/>
      <c r="AGR45" s="197"/>
      <c r="AGS45" s="197"/>
      <c r="AGT45" s="197"/>
      <c r="AGU45" s="197"/>
      <c r="AGV45" s="197"/>
      <c r="AGW45" s="197"/>
      <c r="AGX45" s="197"/>
      <c r="AGY45" s="197"/>
      <c r="AGZ45" s="197"/>
      <c r="AHA45" s="197"/>
      <c r="AHB45" s="197"/>
      <c r="AHC45" s="197"/>
      <c r="AHD45" s="197"/>
      <c r="AHE45" s="197"/>
      <c r="AHF45" s="197"/>
      <c r="AHG45" s="197"/>
      <c r="AHH45" s="197"/>
      <c r="AHI45" s="197"/>
      <c r="AHJ45" s="197"/>
      <c r="AHK45" s="197"/>
      <c r="AHL45" s="197"/>
      <c r="AHM45" s="197"/>
      <c r="AHN45" s="197"/>
      <c r="AHO45" s="197"/>
      <c r="AHP45" s="197"/>
      <c r="AHQ45" s="197"/>
      <c r="AHR45" s="197"/>
      <c r="AHS45" s="197"/>
      <c r="AHT45" s="197"/>
      <c r="AHU45" s="197"/>
      <c r="AHV45" s="197"/>
      <c r="AHW45" s="197"/>
      <c r="AHX45" s="197"/>
      <c r="AHY45" s="197"/>
      <c r="AHZ45" s="197"/>
      <c r="AIA45" s="197"/>
      <c r="AIB45" s="197"/>
      <c r="AIC45" s="197"/>
      <c r="AID45" s="197"/>
      <c r="AIE45" s="197"/>
      <c r="AIF45" s="197"/>
      <c r="AIG45" s="197"/>
      <c r="AIH45" s="197"/>
      <c r="AII45" s="197"/>
      <c r="AIJ45" s="197"/>
      <c r="AIK45" s="197"/>
      <c r="AIL45" s="197"/>
      <c r="AIM45" s="197"/>
      <c r="AIN45" s="197"/>
      <c r="AIO45" s="197"/>
      <c r="AIP45" s="197"/>
      <c r="AIQ45" s="197"/>
      <c r="AIR45" s="197"/>
      <c r="AIS45" s="197"/>
      <c r="AIT45" s="197"/>
      <c r="AIU45" s="197"/>
      <c r="AIV45" s="197"/>
      <c r="AIW45" s="197"/>
      <c r="AIX45" s="197"/>
      <c r="AIY45" s="197"/>
      <c r="AIZ45" s="197"/>
      <c r="AJA45" s="197"/>
      <c r="AJB45" s="197"/>
      <c r="AJC45" s="197"/>
      <c r="AJD45" s="197"/>
      <c r="AJE45" s="197"/>
      <c r="AJF45" s="197"/>
      <c r="AJG45" s="197"/>
      <c r="AJH45" s="197"/>
      <c r="AJI45" s="197"/>
      <c r="AJJ45" s="197"/>
      <c r="AJK45" s="197"/>
      <c r="AJL45" s="197"/>
      <c r="AJM45" s="197"/>
      <c r="AJN45" s="197"/>
      <c r="AJO45" s="197"/>
      <c r="AJP45" s="197"/>
      <c r="AJQ45" s="197"/>
      <c r="AJR45" s="197"/>
      <c r="AJS45" s="197"/>
      <c r="AJT45" s="197"/>
      <c r="AJU45" s="197"/>
      <c r="AJV45" s="197"/>
      <c r="AJW45" s="197"/>
      <c r="AJX45" s="197"/>
      <c r="AJY45" s="197"/>
      <c r="AJZ45" s="197"/>
      <c r="AKA45" s="197"/>
      <c r="AKB45" s="197"/>
      <c r="AKC45" s="197"/>
      <c r="AKD45" s="197"/>
      <c r="AKE45" s="197"/>
      <c r="AKF45" s="197"/>
      <c r="AKG45" s="197"/>
      <c r="AKH45" s="197"/>
      <c r="AKI45" s="197"/>
      <c r="AKJ45" s="197"/>
      <c r="AKK45" s="197"/>
      <c r="AKL45" s="197"/>
      <c r="AKM45" s="197"/>
      <c r="AKN45" s="197"/>
      <c r="AKO45" s="197"/>
      <c r="AKP45" s="197"/>
      <c r="AKQ45" s="197"/>
      <c r="AKR45" s="197"/>
      <c r="AKS45" s="197"/>
      <c r="AKT45" s="197"/>
      <c r="AKU45" s="197"/>
      <c r="AKV45" s="197"/>
      <c r="AKW45" s="197"/>
      <c r="AKX45" s="197"/>
      <c r="AKY45" s="197"/>
      <c r="AKZ45" s="197"/>
      <c r="ALA45" s="197"/>
      <c r="ALB45" s="197"/>
      <c r="ALC45" s="197"/>
      <c r="ALD45" s="197"/>
      <c r="ALE45" s="197"/>
      <c r="ALF45" s="197"/>
      <c r="ALG45" s="197"/>
      <c r="ALH45" s="197"/>
      <c r="ALI45" s="197"/>
      <c r="ALJ45" s="197"/>
      <c r="ALK45" s="197"/>
      <c r="ALL45" s="197"/>
      <c r="ALM45" s="197"/>
      <c r="ALN45" s="197"/>
      <c r="ALO45" s="197"/>
      <c r="ALP45" s="197"/>
      <c r="ALQ45" s="197"/>
      <c r="ALR45" s="197"/>
      <c r="ALS45" s="197"/>
      <c r="ALT45" s="197"/>
      <c r="ALU45" s="197"/>
      <c r="ALV45" s="197"/>
      <c r="ALW45" s="197"/>
      <c r="ALX45" s="197"/>
      <c r="ALY45" s="197"/>
      <c r="ALZ45" s="197"/>
      <c r="AMA45" s="197"/>
      <c r="AMB45" s="197"/>
      <c r="AMC45" s="197"/>
      <c r="AMD45" s="197"/>
      <c r="AME45" s="197"/>
      <c r="AMF45" s="197"/>
      <c r="AMG45" s="197"/>
      <c r="AMH45" s="197"/>
      <c r="AMI45" s="197"/>
      <c r="AMJ45" s="197"/>
      <c r="AMK45" s="197"/>
    </row>
    <row r="46" spans="1:1025" s="198" customFormat="1" ht="71.25" customHeight="1">
      <c r="A46" s="195" t="s">
        <v>66</v>
      </c>
      <c r="B46" s="196" t="s">
        <v>67</v>
      </c>
      <c r="C46" s="196" t="s">
        <v>546</v>
      </c>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7"/>
      <c r="AL46" s="197"/>
      <c r="AM46" s="197"/>
      <c r="AN46" s="197"/>
      <c r="AO46" s="197"/>
      <c r="AP46" s="197"/>
      <c r="AQ46" s="197"/>
      <c r="AR46" s="197"/>
      <c r="AS46" s="197"/>
      <c r="AT46" s="197"/>
      <c r="AU46" s="197"/>
      <c r="AV46" s="197"/>
      <c r="AW46" s="197"/>
      <c r="AX46" s="197"/>
      <c r="AY46" s="197"/>
      <c r="AZ46" s="197"/>
      <c r="BA46" s="197"/>
      <c r="BB46" s="197"/>
      <c r="BC46" s="197"/>
      <c r="BD46" s="197"/>
      <c r="BE46" s="197"/>
      <c r="BF46" s="197"/>
      <c r="BG46" s="197"/>
      <c r="BH46" s="197"/>
      <c r="BI46" s="197"/>
      <c r="BJ46" s="197"/>
      <c r="BK46" s="197"/>
      <c r="BL46" s="197"/>
      <c r="BM46" s="197"/>
      <c r="BN46" s="197"/>
      <c r="BO46" s="197"/>
      <c r="BP46" s="197"/>
      <c r="BQ46" s="197"/>
      <c r="BR46" s="197"/>
      <c r="BS46" s="197"/>
      <c r="BT46" s="197"/>
      <c r="BU46" s="197"/>
      <c r="BV46" s="197"/>
      <c r="BW46" s="197"/>
      <c r="BX46" s="197"/>
      <c r="BY46" s="197"/>
      <c r="BZ46" s="197"/>
      <c r="CA46" s="197"/>
      <c r="CB46" s="197"/>
      <c r="CC46" s="197"/>
      <c r="CD46" s="197"/>
      <c r="CE46" s="197"/>
      <c r="CF46" s="197"/>
      <c r="CG46" s="197"/>
      <c r="CH46" s="197"/>
      <c r="CI46" s="197"/>
      <c r="CJ46" s="197"/>
      <c r="CK46" s="197"/>
      <c r="CL46" s="197"/>
      <c r="CM46" s="197"/>
      <c r="CN46" s="197"/>
      <c r="CO46" s="197"/>
      <c r="CP46" s="197"/>
      <c r="CQ46" s="197"/>
      <c r="CR46" s="197"/>
      <c r="CS46" s="197"/>
      <c r="CT46" s="197"/>
      <c r="CU46" s="197"/>
      <c r="CV46" s="197"/>
      <c r="CW46" s="197"/>
      <c r="CX46" s="197"/>
      <c r="CY46" s="197"/>
      <c r="CZ46" s="197"/>
      <c r="DA46" s="197"/>
      <c r="DB46" s="197"/>
      <c r="DC46" s="197"/>
      <c r="DD46" s="197"/>
      <c r="DE46" s="197"/>
      <c r="DF46" s="197"/>
      <c r="DG46" s="197"/>
      <c r="DH46" s="197"/>
      <c r="DI46" s="197"/>
      <c r="DJ46" s="197"/>
      <c r="DK46" s="197"/>
      <c r="DL46" s="197"/>
      <c r="DM46" s="197"/>
      <c r="DN46" s="197"/>
      <c r="DO46" s="197"/>
      <c r="DP46" s="197"/>
      <c r="DQ46" s="197"/>
      <c r="DR46" s="197"/>
      <c r="DS46" s="197"/>
      <c r="DT46" s="197"/>
      <c r="DU46" s="197"/>
      <c r="DV46" s="197"/>
      <c r="DW46" s="197"/>
      <c r="DX46" s="197"/>
      <c r="DY46" s="197"/>
      <c r="DZ46" s="197"/>
      <c r="EA46" s="197"/>
      <c r="EB46" s="197"/>
      <c r="EC46" s="197"/>
      <c r="ED46" s="197"/>
      <c r="EE46" s="197"/>
      <c r="EF46" s="197"/>
      <c r="EG46" s="197"/>
      <c r="EH46" s="197"/>
      <c r="EI46" s="197"/>
      <c r="EJ46" s="197"/>
      <c r="EK46" s="197"/>
      <c r="EL46" s="197"/>
      <c r="EM46" s="197"/>
      <c r="EN46" s="197"/>
      <c r="EO46" s="197"/>
      <c r="EP46" s="197"/>
      <c r="EQ46" s="197"/>
      <c r="ER46" s="197"/>
      <c r="ES46" s="197"/>
      <c r="ET46" s="197"/>
      <c r="EU46" s="197"/>
      <c r="EV46" s="197"/>
      <c r="EW46" s="197"/>
      <c r="EX46" s="197"/>
      <c r="EY46" s="197"/>
      <c r="EZ46" s="197"/>
      <c r="FA46" s="197"/>
      <c r="FB46" s="197"/>
      <c r="FC46" s="197"/>
      <c r="FD46" s="197"/>
      <c r="FE46" s="197"/>
      <c r="FF46" s="197"/>
      <c r="FG46" s="197"/>
      <c r="FH46" s="197"/>
      <c r="FI46" s="197"/>
      <c r="FJ46" s="197"/>
      <c r="FK46" s="197"/>
      <c r="FL46" s="197"/>
      <c r="FM46" s="197"/>
      <c r="FN46" s="197"/>
      <c r="FO46" s="197"/>
      <c r="FP46" s="197"/>
      <c r="FQ46" s="197"/>
      <c r="FR46" s="197"/>
      <c r="FS46" s="197"/>
      <c r="FT46" s="197"/>
      <c r="FU46" s="197"/>
      <c r="FV46" s="197"/>
      <c r="FW46" s="197"/>
      <c r="FX46" s="197"/>
      <c r="FY46" s="197"/>
      <c r="FZ46" s="197"/>
      <c r="GA46" s="197"/>
      <c r="GB46" s="197"/>
      <c r="GC46" s="197"/>
      <c r="GD46" s="197"/>
      <c r="GE46" s="197"/>
      <c r="GF46" s="197"/>
      <c r="GG46" s="197"/>
      <c r="GH46" s="197"/>
      <c r="GI46" s="197"/>
      <c r="GJ46" s="197"/>
      <c r="GK46" s="197"/>
      <c r="GL46" s="197"/>
      <c r="GM46" s="197"/>
      <c r="GN46" s="197"/>
      <c r="GO46" s="197"/>
      <c r="GP46" s="197"/>
      <c r="GQ46" s="197"/>
      <c r="GR46" s="197"/>
      <c r="GS46" s="197"/>
      <c r="GT46" s="197"/>
      <c r="GU46" s="197"/>
      <c r="GV46" s="197"/>
      <c r="GW46" s="197"/>
      <c r="GX46" s="197"/>
      <c r="GY46" s="197"/>
      <c r="GZ46" s="197"/>
      <c r="HA46" s="197"/>
      <c r="HB46" s="197"/>
      <c r="HC46" s="197"/>
      <c r="HD46" s="197"/>
      <c r="HE46" s="197"/>
      <c r="HF46" s="197"/>
      <c r="HG46" s="197"/>
      <c r="HH46" s="197"/>
      <c r="HI46" s="197"/>
      <c r="HJ46" s="197"/>
      <c r="HK46" s="197"/>
      <c r="HL46" s="197"/>
      <c r="HM46" s="197"/>
      <c r="HN46" s="197"/>
      <c r="HO46" s="197"/>
      <c r="HP46" s="197"/>
      <c r="HQ46" s="197"/>
      <c r="HR46" s="197"/>
      <c r="HS46" s="197"/>
      <c r="HT46" s="197"/>
      <c r="HU46" s="197"/>
      <c r="HV46" s="197"/>
      <c r="HW46" s="197"/>
      <c r="HX46" s="197"/>
      <c r="HY46" s="197"/>
      <c r="HZ46" s="197"/>
      <c r="IA46" s="197"/>
      <c r="IB46" s="197"/>
      <c r="IC46" s="197"/>
      <c r="ID46" s="197"/>
      <c r="IE46" s="197"/>
      <c r="IF46" s="197"/>
      <c r="IG46" s="197"/>
      <c r="IH46" s="197"/>
      <c r="II46" s="197"/>
      <c r="IJ46" s="197"/>
      <c r="IK46" s="197"/>
      <c r="IL46" s="197"/>
      <c r="IM46" s="197"/>
      <c r="IN46" s="197"/>
      <c r="IO46" s="197"/>
      <c r="IP46" s="197"/>
      <c r="IQ46" s="197"/>
      <c r="IR46" s="197"/>
      <c r="IS46" s="197"/>
      <c r="IT46" s="197"/>
      <c r="IU46" s="197"/>
      <c r="IV46" s="197"/>
      <c r="IW46" s="197"/>
      <c r="IX46" s="197"/>
      <c r="IY46" s="197"/>
      <c r="IZ46" s="197"/>
      <c r="JA46" s="197"/>
      <c r="JB46" s="197"/>
      <c r="JC46" s="197"/>
      <c r="JD46" s="197"/>
      <c r="JE46" s="197"/>
      <c r="JF46" s="197"/>
      <c r="JG46" s="197"/>
      <c r="JH46" s="197"/>
      <c r="JI46" s="197"/>
      <c r="JJ46" s="197"/>
      <c r="JK46" s="197"/>
      <c r="JL46" s="197"/>
      <c r="JM46" s="197"/>
      <c r="JN46" s="197"/>
      <c r="JO46" s="197"/>
      <c r="JP46" s="197"/>
      <c r="JQ46" s="197"/>
      <c r="JR46" s="197"/>
      <c r="JS46" s="197"/>
      <c r="JT46" s="197"/>
      <c r="JU46" s="197"/>
      <c r="JV46" s="197"/>
      <c r="JW46" s="197"/>
      <c r="JX46" s="197"/>
      <c r="JY46" s="197"/>
      <c r="JZ46" s="197"/>
      <c r="KA46" s="197"/>
      <c r="KB46" s="197"/>
      <c r="KC46" s="197"/>
      <c r="KD46" s="197"/>
      <c r="KE46" s="197"/>
      <c r="KF46" s="197"/>
      <c r="KG46" s="197"/>
      <c r="KH46" s="197"/>
      <c r="KI46" s="197"/>
      <c r="KJ46" s="197"/>
      <c r="KK46" s="197"/>
      <c r="KL46" s="197"/>
      <c r="KM46" s="197"/>
      <c r="KN46" s="197"/>
      <c r="KO46" s="197"/>
      <c r="KP46" s="197"/>
      <c r="KQ46" s="197"/>
      <c r="KR46" s="197"/>
      <c r="KS46" s="197"/>
      <c r="KT46" s="197"/>
      <c r="KU46" s="197"/>
      <c r="KV46" s="197"/>
      <c r="KW46" s="197"/>
      <c r="KX46" s="197"/>
      <c r="KY46" s="197"/>
      <c r="KZ46" s="197"/>
      <c r="LA46" s="197"/>
      <c r="LB46" s="197"/>
      <c r="LC46" s="197"/>
      <c r="LD46" s="197"/>
      <c r="LE46" s="197"/>
      <c r="LF46" s="197"/>
      <c r="LG46" s="197"/>
      <c r="LH46" s="197"/>
      <c r="LI46" s="197"/>
      <c r="LJ46" s="197"/>
      <c r="LK46" s="197"/>
      <c r="LL46" s="197"/>
      <c r="LM46" s="197"/>
      <c r="LN46" s="197"/>
      <c r="LO46" s="197"/>
      <c r="LP46" s="197"/>
      <c r="LQ46" s="197"/>
      <c r="LR46" s="197"/>
      <c r="LS46" s="197"/>
      <c r="LT46" s="197"/>
      <c r="LU46" s="197"/>
      <c r="LV46" s="197"/>
      <c r="LW46" s="197"/>
      <c r="LX46" s="197"/>
      <c r="LY46" s="197"/>
      <c r="LZ46" s="197"/>
      <c r="MA46" s="197"/>
      <c r="MB46" s="197"/>
      <c r="MC46" s="197"/>
      <c r="MD46" s="197"/>
      <c r="ME46" s="197"/>
      <c r="MF46" s="197"/>
      <c r="MG46" s="197"/>
      <c r="MH46" s="197"/>
      <c r="MI46" s="197"/>
      <c r="MJ46" s="197"/>
      <c r="MK46" s="197"/>
      <c r="ML46" s="197"/>
      <c r="MM46" s="197"/>
      <c r="MN46" s="197"/>
      <c r="MO46" s="197"/>
      <c r="MP46" s="197"/>
      <c r="MQ46" s="197"/>
      <c r="MR46" s="197"/>
      <c r="MS46" s="197"/>
      <c r="MT46" s="197"/>
      <c r="MU46" s="197"/>
      <c r="MV46" s="197"/>
      <c r="MW46" s="197"/>
      <c r="MX46" s="197"/>
      <c r="MY46" s="197"/>
      <c r="MZ46" s="197"/>
      <c r="NA46" s="197"/>
      <c r="NB46" s="197"/>
      <c r="NC46" s="197"/>
      <c r="ND46" s="197"/>
      <c r="NE46" s="197"/>
      <c r="NF46" s="197"/>
      <c r="NG46" s="197"/>
      <c r="NH46" s="197"/>
      <c r="NI46" s="197"/>
      <c r="NJ46" s="197"/>
      <c r="NK46" s="197"/>
      <c r="NL46" s="197"/>
      <c r="NM46" s="197"/>
      <c r="NN46" s="197"/>
      <c r="NO46" s="197"/>
      <c r="NP46" s="197"/>
      <c r="NQ46" s="197"/>
      <c r="NR46" s="197"/>
      <c r="NS46" s="197"/>
      <c r="NT46" s="197"/>
      <c r="NU46" s="197"/>
      <c r="NV46" s="197"/>
      <c r="NW46" s="197"/>
      <c r="NX46" s="197"/>
      <c r="NY46" s="197"/>
      <c r="NZ46" s="197"/>
      <c r="OA46" s="197"/>
      <c r="OB46" s="197"/>
      <c r="OC46" s="197"/>
      <c r="OD46" s="197"/>
      <c r="OE46" s="197"/>
      <c r="OF46" s="197"/>
      <c r="OG46" s="197"/>
      <c r="OH46" s="197"/>
      <c r="OI46" s="197"/>
      <c r="OJ46" s="197"/>
      <c r="OK46" s="197"/>
      <c r="OL46" s="197"/>
      <c r="OM46" s="197"/>
      <c r="ON46" s="197"/>
      <c r="OO46" s="197"/>
      <c r="OP46" s="197"/>
      <c r="OQ46" s="197"/>
      <c r="OR46" s="197"/>
      <c r="OS46" s="197"/>
      <c r="OT46" s="197"/>
      <c r="OU46" s="197"/>
      <c r="OV46" s="197"/>
      <c r="OW46" s="197"/>
      <c r="OX46" s="197"/>
      <c r="OY46" s="197"/>
      <c r="OZ46" s="197"/>
      <c r="PA46" s="197"/>
      <c r="PB46" s="197"/>
      <c r="PC46" s="197"/>
      <c r="PD46" s="197"/>
      <c r="PE46" s="197"/>
      <c r="PF46" s="197"/>
      <c r="PG46" s="197"/>
      <c r="PH46" s="197"/>
      <c r="PI46" s="197"/>
      <c r="PJ46" s="197"/>
      <c r="PK46" s="197"/>
      <c r="PL46" s="197"/>
      <c r="PM46" s="197"/>
      <c r="PN46" s="197"/>
      <c r="PO46" s="197"/>
      <c r="PP46" s="197"/>
      <c r="PQ46" s="197"/>
      <c r="PR46" s="197"/>
      <c r="PS46" s="197"/>
      <c r="PT46" s="197"/>
      <c r="PU46" s="197"/>
      <c r="PV46" s="197"/>
      <c r="PW46" s="197"/>
      <c r="PX46" s="197"/>
      <c r="PY46" s="197"/>
      <c r="PZ46" s="197"/>
      <c r="QA46" s="197"/>
      <c r="QB46" s="197"/>
      <c r="QC46" s="197"/>
      <c r="QD46" s="197"/>
      <c r="QE46" s="197"/>
      <c r="QF46" s="197"/>
      <c r="QG46" s="197"/>
      <c r="QH46" s="197"/>
      <c r="QI46" s="197"/>
      <c r="QJ46" s="197"/>
      <c r="QK46" s="197"/>
      <c r="QL46" s="197"/>
      <c r="QM46" s="197"/>
      <c r="QN46" s="197"/>
      <c r="QO46" s="197"/>
      <c r="QP46" s="197"/>
      <c r="QQ46" s="197"/>
      <c r="QR46" s="197"/>
      <c r="QS46" s="197"/>
      <c r="QT46" s="197"/>
      <c r="QU46" s="197"/>
      <c r="QV46" s="197"/>
      <c r="QW46" s="197"/>
      <c r="QX46" s="197"/>
      <c r="QY46" s="197"/>
      <c r="QZ46" s="197"/>
      <c r="RA46" s="197"/>
      <c r="RB46" s="197"/>
      <c r="RC46" s="197"/>
      <c r="RD46" s="197"/>
      <c r="RE46" s="197"/>
      <c r="RF46" s="197"/>
      <c r="RG46" s="197"/>
      <c r="RH46" s="197"/>
      <c r="RI46" s="197"/>
      <c r="RJ46" s="197"/>
      <c r="RK46" s="197"/>
      <c r="RL46" s="197"/>
      <c r="RM46" s="197"/>
      <c r="RN46" s="197"/>
      <c r="RO46" s="197"/>
      <c r="RP46" s="197"/>
      <c r="RQ46" s="197"/>
      <c r="RR46" s="197"/>
      <c r="RS46" s="197"/>
      <c r="RT46" s="197"/>
      <c r="RU46" s="197"/>
      <c r="RV46" s="197"/>
      <c r="RW46" s="197"/>
      <c r="RX46" s="197"/>
      <c r="RY46" s="197"/>
      <c r="RZ46" s="197"/>
      <c r="SA46" s="197"/>
      <c r="SB46" s="197"/>
      <c r="SC46" s="197"/>
      <c r="SD46" s="197"/>
      <c r="SE46" s="197"/>
      <c r="SF46" s="197"/>
      <c r="SG46" s="197"/>
      <c r="SH46" s="197"/>
      <c r="SI46" s="197"/>
      <c r="SJ46" s="197"/>
      <c r="SK46" s="197"/>
      <c r="SL46" s="197"/>
      <c r="SM46" s="197"/>
      <c r="SN46" s="197"/>
      <c r="SO46" s="197"/>
      <c r="SP46" s="197"/>
      <c r="SQ46" s="197"/>
      <c r="SR46" s="197"/>
      <c r="SS46" s="197"/>
      <c r="ST46" s="197"/>
      <c r="SU46" s="197"/>
      <c r="SV46" s="197"/>
      <c r="SW46" s="197"/>
      <c r="SX46" s="197"/>
      <c r="SY46" s="197"/>
      <c r="SZ46" s="197"/>
      <c r="TA46" s="197"/>
      <c r="TB46" s="197"/>
      <c r="TC46" s="197"/>
      <c r="TD46" s="197"/>
      <c r="TE46" s="197"/>
      <c r="TF46" s="197"/>
      <c r="TG46" s="197"/>
      <c r="TH46" s="197"/>
      <c r="TI46" s="197"/>
      <c r="TJ46" s="197"/>
      <c r="TK46" s="197"/>
      <c r="TL46" s="197"/>
      <c r="TM46" s="197"/>
      <c r="TN46" s="197"/>
      <c r="TO46" s="197"/>
      <c r="TP46" s="197"/>
      <c r="TQ46" s="197"/>
      <c r="TR46" s="197"/>
      <c r="TS46" s="197"/>
      <c r="TT46" s="197"/>
      <c r="TU46" s="197"/>
      <c r="TV46" s="197"/>
      <c r="TW46" s="197"/>
      <c r="TX46" s="197"/>
      <c r="TY46" s="197"/>
      <c r="TZ46" s="197"/>
      <c r="UA46" s="197"/>
      <c r="UB46" s="197"/>
      <c r="UC46" s="197"/>
      <c r="UD46" s="197"/>
      <c r="UE46" s="197"/>
      <c r="UF46" s="197"/>
      <c r="UG46" s="197"/>
      <c r="UH46" s="197"/>
      <c r="UI46" s="197"/>
      <c r="UJ46" s="197"/>
      <c r="UK46" s="197"/>
      <c r="UL46" s="197"/>
      <c r="UM46" s="197"/>
      <c r="UN46" s="197"/>
      <c r="UO46" s="197"/>
      <c r="UP46" s="197"/>
      <c r="UQ46" s="197"/>
      <c r="UR46" s="197"/>
      <c r="US46" s="197"/>
      <c r="UT46" s="197"/>
      <c r="UU46" s="197"/>
      <c r="UV46" s="197"/>
      <c r="UW46" s="197"/>
      <c r="UX46" s="197"/>
      <c r="UY46" s="197"/>
      <c r="UZ46" s="197"/>
      <c r="VA46" s="197"/>
      <c r="VB46" s="197"/>
      <c r="VC46" s="197"/>
      <c r="VD46" s="197"/>
      <c r="VE46" s="197"/>
      <c r="VF46" s="197"/>
      <c r="VG46" s="197"/>
      <c r="VH46" s="197"/>
      <c r="VI46" s="197"/>
      <c r="VJ46" s="197"/>
      <c r="VK46" s="197"/>
      <c r="VL46" s="197"/>
      <c r="VM46" s="197"/>
      <c r="VN46" s="197"/>
      <c r="VO46" s="197"/>
      <c r="VP46" s="197"/>
      <c r="VQ46" s="197"/>
      <c r="VR46" s="197"/>
      <c r="VS46" s="197"/>
      <c r="VT46" s="197"/>
      <c r="VU46" s="197"/>
      <c r="VV46" s="197"/>
      <c r="VW46" s="197"/>
      <c r="VX46" s="197"/>
      <c r="VY46" s="197"/>
      <c r="VZ46" s="197"/>
      <c r="WA46" s="197"/>
      <c r="WB46" s="197"/>
      <c r="WC46" s="197"/>
      <c r="WD46" s="197"/>
      <c r="WE46" s="197"/>
      <c r="WF46" s="197"/>
      <c r="WG46" s="197"/>
      <c r="WH46" s="197"/>
      <c r="WI46" s="197"/>
      <c r="WJ46" s="197"/>
      <c r="WK46" s="197"/>
      <c r="WL46" s="197"/>
      <c r="WM46" s="197"/>
      <c r="WN46" s="197"/>
      <c r="WO46" s="197"/>
      <c r="WP46" s="197"/>
      <c r="WQ46" s="197"/>
      <c r="WR46" s="197"/>
      <c r="WS46" s="197"/>
      <c r="WT46" s="197"/>
      <c r="WU46" s="197"/>
      <c r="WV46" s="197"/>
      <c r="WW46" s="197"/>
      <c r="WX46" s="197"/>
      <c r="WY46" s="197"/>
      <c r="WZ46" s="197"/>
      <c r="XA46" s="197"/>
      <c r="XB46" s="197"/>
      <c r="XC46" s="197"/>
      <c r="XD46" s="197"/>
      <c r="XE46" s="197"/>
      <c r="XF46" s="197"/>
      <c r="XG46" s="197"/>
      <c r="XH46" s="197"/>
      <c r="XI46" s="197"/>
      <c r="XJ46" s="197"/>
      <c r="XK46" s="197"/>
      <c r="XL46" s="197"/>
      <c r="XM46" s="197"/>
      <c r="XN46" s="197"/>
      <c r="XO46" s="197"/>
      <c r="XP46" s="197"/>
      <c r="XQ46" s="197"/>
      <c r="XR46" s="197"/>
      <c r="XS46" s="197"/>
      <c r="XT46" s="197"/>
      <c r="XU46" s="197"/>
      <c r="XV46" s="197"/>
      <c r="XW46" s="197"/>
      <c r="XX46" s="197"/>
      <c r="XY46" s="197"/>
      <c r="XZ46" s="197"/>
      <c r="YA46" s="197"/>
      <c r="YB46" s="197"/>
      <c r="YC46" s="197"/>
      <c r="YD46" s="197"/>
      <c r="YE46" s="197"/>
      <c r="YF46" s="197"/>
      <c r="YG46" s="197"/>
      <c r="YH46" s="197"/>
      <c r="YI46" s="197"/>
      <c r="YJ46" s="197"/>
      <c r="YK46" s="197"/>
      <c r="YL46" s="197"/>
      <c r="YM46" s="197"/>
      <c r="YN46" s="197"/>
      <c r="YO46" s="197"/>
      <c r="YP46" s="197"/>
      <c r="YQ46" s="197"/>
      <c r="YR46" s="197"/>
      <c r="YS46" s="197"/>
      <c r="YT46" s="197"/>
      <c r="YU46" s="197"/>
      <c r="YV46" s="197"/>
      <c r="YW46" s="197"/>
      <c r="YX46" s="197"/>
      <c r="YY46" s="197"/>
      <c r="YZ46" s="197"/>
      <c r="ZA46" s="197"/>
      <c r="ZB46" s="197"/>
      <c r="ZC46" s="197"/>
      <c r="ZD46" s="197"/>
      <c r="ZE46" s="197"/>
      <c r="ZF46" s="197"/>
      <c r="ZG46" s="197"/>
      <c r="ZH46" s="197"/>
      <c r="ZI46" s="197"/>
      <c r="ZJ46" s="197"/>
      <c r="ZK46" s="197"/>
      <c r="ZL46" s="197"/>
      <c r="ZM46" s="197"/>
      <c r="ZN46" s="197"/>
      <c r="ZO46" s="197"/>
      <c r="ZP46" s="197"/>
      <c r="ZQ46" s="197"/>
      <c r="ZR46" s="197"/>
      <c r="ZS46" s="197"/>
      <c r="ZT46" s="197"/>
      <c r="ZU46" s="197"/>
      <c r="ZV46" s="197"/>
      <c r="ZW46" s="197"/>
      <c r="ZX46" s="197"/>
      <c r="ZY46" s="197"/>
      <c r="ZZ46" s="197"/>
      <c r="AAA46" s="197"/>
      <c r="AAB46" s="197"/>
      <c r="AAC46" s="197"/>
      <c r="AAD46" s="197"/>
      <c r="AAE46" s="197"/>
      <c r="AAF46" s="197"/>
      <c r="AAG46" s="197"/>
      <c r="AAH46" s="197"/>
      <c r="AAI46" s="197"/>
      <c r="AAJ46" s="197"/>
      <c r="AAK46" s="197"/>
      <c r="AAL46" s="197"/>
      <c r="AAM46" s="197"/>
      <c r="AAN46" s="197"/>
      <c r="AAO46" s="197"/>
      <c r="AAP46" s="197"/>
      <c r="AAQ46" s="197"/>
      <c r="AAR46" s="197"/>
      <c r="AAS46" s="197"/>
      <c r="AAT46" s="197"/>
      <c r="AAU46" s="197"/>
      <c r="AAV46" s="197"/>
      <c r="AAW46" s="197"/>
      <c r="AAX46" s="197"/>
      <c r="AAY46" s="197"/>
      <c r="AAZ46" s="197"/>
      <c r="ABA46" s="197"/>
      <c r="ABB46" s="197"/>
      <c r="ABC46" s="197"/>
      <c r="ABD46" s="197"/>
      <c r="ABE46" s="197"/>
      <c r="ABF46" s="197"/>
      <c r="ABG46" s="197"/>
      <c r="ABH46" s="197"/>
      <c r="ABI46" s="197"/>
      <c r="ABJ46" s="197"/>
      <c r="ABK46" s="197"/>
      <c r="ABL46" s="197"/>
      <c r="ABM46" s="197"/>
      <c r="ABN46" s="197"/>
      <c r="ABO46" s="197"/>
      <c r="ABP46" s="197"/>
      <c r="ABQ46" s="197"/>
      <c r="ABR46" s="197"/>
      <c r="ABS46" s="197"/>
      <c r="ABT46" s="197"/>
      <c r="ABU46" s="197"/>
      <c r="ABV46" s="197"/>
      <c r="ABW46" s="197"/>
      <c r="ABX46" s="197"/>
      <c r="ABY46" s="197"/>
      <c r="ABZ46" s="197"/>
      <c r="ACA46" s="197"/>
      <c r="ACB46" s="197"/>
      <c r="ACC46" s="197"/>
      <c r="ACD46" s="197"/>
      <c r="ACE46" s="197"/>
      <c r="ACF46" s="197"/>
      <c r="ACG46" s="197"/>
      <c r="ACH46" s="197"/>
      <c r="ACI46" s="197"/>
      <c r="ACJ46" s="197"/>
      <c r="ACK46" s="197"/>
      <c r="ACL46" s="197"/>
      <c r="ACM46" s="197"/>
      <c r="ACN46" s="197"/>
      <c r="ACO46" s="197"/>
      <c r="ACP46" s="197"/>
      <c r="ACQ46" s="197"/>
      <c r="ACR46" s="197"/>
      <c r="ACS46" s="197"/>
      <c r="ACT46" s="197"/>
      <c r="ACU46" s="197"/>
      <c r="ACV46" s="197"/>
      <c r="ACW46" s="197"/>
      <c r="ACX46" s="197"/>
      <c r="ACY46" s="197"/>
      <c r="ACZ46" s="197"/>
      <c r="ADA46" s="197"/>
      <c r="ADB46" s="197"/>
      <c r="ADC46" s="197"/>
      <c r="ADD46" s="197"/>
      <c r="ADE46" s="197"/>
      <c r="ADF46" s="197"/>
      <c r="ADG46" s="197"/>
      <c r="ADH46" s="197"/>
      <c r="ADI46" s="197"/>
      <c r="ADJ46" s="197"/>
      <c r="ADK46" s="197"/>
      <c r="ADL46" s="197"/>
      <c r="ADM46" s="197"/>
      <c r="ADN46" s="197"/>
      <c r="ADO46" s="197"/>
      <c r="ADP46" s="197"/>
      <c r="ADQ46" s="197"/>
      <c r="ADR46" s="197"/>
      <c r="ADS46" s="197"/>
      <c r="ADT46" s="197"/>
      <c r="ADU46" s="197"/>
      <c r="ADV46" s="197"/>
      <c r="ADW46" s="197"/>
      <c r="ADX46" s="197"/>
      <c r="ADY46" s="197"/>
      <c r="ADZ46" s="197"/>
      <c r="AEA46" s="197"/>
      <c r="AEB46" s="197"/>
      <c r="AEC46" s="197"/>
      <c r="AED46" s="197"/>
      <c r="AEE46" s="197"/>
      <c r="AEF46" s="197"/>
      <c r="AEG46" s="197"/>
      <c r="AEH46" s="197"/>
      <c r="AEI46" s="197"/>
      <c r="AEJ46" s="197"/>
      <c r="AEK46" s="197"/>
      <c r="AEL46" s="197"/>
      <c r="AEM46" s="197"/>
      <c r="AEN46" s="197"/>
      <c r="AEO46" s="197"/>
      <c r="AEP46" s="197"/>
      <c r="AEQ46" s="197"/>
      <c r="AER46" s="197"/>
      <c r="AES46" s="197"/>
      <c r="AET46" s="197"/>
      <c r="AEU46" s="197"/>
      <c r="AEV46" s="197"/>
      <c r="AEW46" s="197"/>
      <c r="AEX46" s="197"/>
      <c r="AEY46" s="197"/>
      <c r="AEZ46" s="197"/>
      <c r="AFA46" s="197"/>
      <c r="AFB46" s="197"/>
      <c r="AFC46" s="197"/>
      <c r="AFD46" s="197"/>
      <c r="AFE46" s="197"/>
      <c r="AFF46" s="197"/>
      <c r="AFG46" s="197"/>
      <c r="AFH46" s="197"/>
      <c r="AFI46" s="197"/>
      <c r="AFJ46" s="197"/>
      <c r="AFK46" s="197"/>
      <c r="AFL46" s="197"/>
      <c r="AFM46" s="197"/>
      <c r="AFN46" s="197"/>
      <c r="AFO46" s="197"/>
      <c r="AFP46" s="197"/>
      <c r="AFQ46" s="197"/>
      <c r="AFR46" s="197"/>
      <c r="AFS46" s="197"/>
      <c r="AFT46" s="197"/>
      <c r="AFU46" s="197"/>
      <c r="AFV46" s="197"/>
      <c r="AFW46" s="197"/>
      <c r="AFX46" s="197"/>
      <c r="AFY46" s="197"/>
      <c r="AFZ46" s="197"/>
      <c r="AGA46" s="197"/>
      <c r="AGB46" s="197"/>
      <c r="AGC46" s="197"/>
      <c r="AGD46" s="197"/>
      <c r="AGE46" s="197"/>
      <c r="AGF46" s="197"/>
      <c r="AGG46" s="197"/>
      <c r="AGH46" s="197"/>
      <c r="AGI46" s="197"/>
      <c r="AGJ46" s="197"/>
      <c r="AGK46" s="197"/>
      <c r="AGL46" s="197"/>
      <c r="AGM46" s="197"/>
      <c r="AGN46" s="197"/>
      <c r="AGO46" s="197"/>
      <c r="AGP46" s="197"/>
      <c r="AGQ46" s="197"/>
      <c r="AGR46" s="197"/>
      <c r="AGS46" s="197"/>
      <c r="AGT46" s="197"/>
      <c r="AGU46" s="197"/>
      <c r="AGV46" s="197"/>
      <c r="AGW46" s="197"/>
      <c r="AGX46" s="197"/>
      <c r="AGY46" s="197"/>
      <c r="AGZ46" s="197"/>
      <c r="AHA46" s="197"/>
      <c r="AHB46" s="197"/>
      <c r="AHC46" s="197"/>
      <c r="AHD46" s="197"/>
      <c r="AHE46" s="197"/>
      <c r="AHF46" s="197"/>
      <c r="AHG46" s="197"/>
      <c r="AHH46" s="197"/>
      <c r="AHI46" s="197"/>
      <c r="AHJ46" s="197"/>
      <c r="AHK46" s="197"/>
      <c r="AHL46" s="197"/>
      <c r="AHM46" s="197"/>
      <c r="AHN46" s="197"/>
      <c r="AHO46" s="197"/>
      <c r="AHP46" s="197"/>
      <c r="AHQ46" s="197"/>
      <c r="AHR46" s="197"/>
      <c r="AHS46" s="197"/>
      <c r="AHT46" s="197"/>
      <c r="AHU46" s="197"/>
      <c r="AHV46" s="197"/>
      <c r="AHW46" s="197"/>
      <c r="AHX46" s="197"/>
      <c r="AHY46" s="197"/>
      <c r="AHZ46" s="197"/>
      <c r="AIA46" s="197"/>
      <c r="AIB46" s="197"/>
      <c r="AIC46" s="197"/>
      <c r="AID46" s="197"/>
      <c r="AIE46" s="197"/>
      <c r="AIF46" s="197"/>
      <c r="AIG46" s="197"/>
      <c r="AIH46" s="197"/>
      <c r="AII46" s="197"/>
      <c r="AIJ46" s="197"/>
      <c r="AIK46" s="197"/>
      <c r="AIL46" s="197"/>
      <c r="AIM46" s="197"/>
      <c r="AIN46" s="197"/>
      <c r="AIO46" s="197"/>
      <c r="AIP46" s="197"/>
      <c r="AIQ46" s="197"/>
      <c r="AIR46" s="197"/>
      <c r="AIS46" s="197"/>
      <c r="AIT46" s="197"/>
      <c r="AIU46" s="197"/>
      <c r="AIV46" s="197"/>
      <c r="AIW46" s="197"/>
      <c r="AIX46" s="197"/>
      <c r="AIY46" s="197"/>
      <c r="AIZ46" s="197"/>
      <c r="AJA46" s="197"/>
      <c r="AJB46" s="197"/>
      <c r="AJC46" s="197"/>
      <c r="AJD46" s="197"/>
      <c r="AJE46" s="197"/>
      <c r="AJF46" s="197"/>
      <c r="AJG46" s="197"/>
      <c r="AJH46" s="197"/>
      <c r="AJI46" s="197"/>
      <c r="AJJ46" s="197"/>
      <c r="AJK46" s="197"/>
      <c r="AJL46" s="197"/>
      <c r="AJM46" s="197"/>
      <c r="AJN46" s="197"/>
      <c r="AJO46" s="197"/>
      <c r="AJP46" s="197"/>
      <c r="AJQ46" s="197"/>
      <c r="AJR46" s="197"/>
      <c r="AJS46" s="197"/>
      <c r="AJT46" s="197"/>
      <c r="AJU46" s="197"/>
      <c r="AJV46" s="197"/>
      <c r="AJW46" s="197"/>
      <c r="AJX46" s="197"/>
      <c r="AJY46" s="197"/>
      <c r="AJZ46" s="197"/>
      <c r="AKA46" s="197"/>
      <c r="AKB46" s="197"/>
      <c r="AKC46" s="197"/>
      <c r="AKD46" s="197"/>
      <c r="AKE46" s="197"/>
      <c r="AKF46" s="197"/>
      <c r="AKG46" s="197"/>
      <c r="AKH46" s="197"/>
      <c r="AKI46" s="197"/>
      <c r="AKJ46" s="197"/>
      <c r="AKK46" s="197"/>
      <c r="AKL46" s="197"/>
      <c r="AKM46" s="197"/>
      <c r="AKN46" s="197"/>
      <c r="AKO46" s="197"/>
      <c r="AKP46" s="197"/>
      <c r="AKQ46" s="197"/>
      <c r="AKR46" s="197"/>
      <c r="AKS46" s="197"/>
      <c r="AKT46" s="197"/>
      <c r="AKU46" s="197"/>
      <c r="AKV46" s="197"/>
      <c r="AKW46" s="197"/>
      <c r="AKX46" s="197"/>
      <c r="AKY46" s="197"/>
      <c r="AKZ46" s="197"/>
      <c r="ALA46" s="197"/>
      <c r="ALB46" s="197"/>
      <c r="ALC46" s="197"/>
      <c r="ALD46" s="197"/>
      <c r="ALE46" s="197"/>
      <c r="ALF46" s="197"/>
      <c r="ALG46" s="197"/>
      <c r="ALH46" s="197"/>
      <c r="ALI46" s="197"/>
      <c r="ALJ46" s="197"/>
      <c r="ALK46" s="197"/>
      <c r="ALL46" s="197"/>
      <c r="ALM46" s="197"/>
      <c r="ALN46" s="197"/>
      <c r="ALO46" s="197"/>
      <c r="ALP46" s="197"/>
      <c r="ALQ46" s="197"/>
      <c r="ALR46" s="197"/>
      <c r="ALS46" s="197"/>
      <c r="ALT46" s="197"/>
      <c r="ALU46" s="197"/>
      <c r="ALV46" s="197"/>
      <c r="ALW46" s="197"/>
      <c r="ALX46" s="197"/>
      <c r="ALY46" s="197"/>
      <c r="ALZ46" s="197"/>
      <c r="AMA46" s="197"/>
      <c r="AMB46" s="197"/>
      <c r="AMC46" s="197"/>
      <c r="AMD46" s="197"/>
      <c r="AME46" s="197"/>
      <c r="AMF46" s="197"/>
      <c r="AMG46" s="197"/>
      <c r="AMH46" s="197"/>
      <c r="AMI46" s="197"/>
      <c r="AMJ46" s="197"/>
      <c r="AMK46" s="197"/>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7"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19" zoomScale="75" zoomScaleNormal="75" workbookViewId="0">
      <selection activeCell="C64" sqref="C64"/>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11" t="s">
        <v>557</v>
      </c>
      <c r="B4" s="211"/>
      <c r="C4" s="211"/>
      <c r="D4" s="211"/>
      <c r="E4" s="211"/>
      <c r="F4" s="211"/>
      <c r="G4" s="211"/>
      <c r="H4" s="211"/>
      <c r="I4" s="211"/>
      <c r="J4" s="211"/>
      <c r="K4" s="211"/>
      <c r="L4" s="211"/>
      <c r="M4" s="211"/>
      <c r="N4" s="211"/>
      <c r="O4" s="211"/>
      <c r="P4" s="211"/>
      <c r="Q4" s="211"/>
      <c r="R4" s="211"/>
      <c r="S4" s="211"/>
      <c r="T4" s="211"/>
      <c r="U4" s="211"/>
    </row>
    <row r="5" spans="1:21" ht="18.75">
      <c r="U5" s="4"/>
    </row>
    <row r="6" spans="1:21" ht="18.75">
      <c r="A6" s="212" t="s">
        <v>3</v>
      </c>
      <c r="B6" s="212"/>
      <c r="C6" s="212"/>
      <c r="D6" s="212"/>
      <c r="E6" s="212"/>
      <c r="F6" s="212"/>
      <c r="G6" s="212"/>
      <c r="H6" s="212"/>
      <c r="I6" s="212"/>
      <c r="J6" s="212"/>
      <c r="K6" s="212"/>
      <c r="L6" s="212"/>
      <c r="M6" s="212"/>
      <c r="N6" s="212"/>
      <c r="O6" s="212"/>
      <c r="P6" s="212"/>
      <c r="Q6" s="212"/>
      <c r="R6" s="212"/>
      <c r="S6" s="212"/>
      <c r="T6" s="212"/>
      <c r="U6" s="212"/>
    </row>
    <row r="7" spans="1:21" ht="18.75">
      <c r="A7" s="9"/>
      <c r="B7" s="9"/>
      <c r="C7" s="9"/>
      <c r="D7" s="9"/>
      <c r="E7" s="9"/>
      <c r="F7" s="9"/>
      <c r="G7" s="9"/>
      <c r="H7" s="9"/>
      <c r="I7" s="9"/>
      <c r="J7" s="67"/>
      <c r="K7" s="67"/>
      <c r="L7" s="67"/>
      <c r="M7" s="67"/>
      <c r="N7" s="67"/>
      <c r="O7" s="67"/>
      <c r="P7" s="67"/>
      <c r="Q7" s="67"/>
      <c r="R7" s="67"/>
      <c r="S7" s="67"/>
      <c r="T7" s="67"/>
      <c r="U7" s="67"/>
    </row>
    <row r="8" spans="1:21">
      <c r="A8" s="213" t="s">
        <v>135</v>
      </c>
      <c r="B8" s="213"/>
      <c r="C8" s="213"/>
      <c r="D8" s="213"/>
      <c r="E8" s="213"/>
      <c r="F8" s="213"/>
      <c r="G8" s="213"/>
      <c r="H8" s="213"/>
      <c r="I8" s="213"/>
      <c r="J8" s="213"/>
      <c r="K8" s="213"/>
      <c r="L8" s="213"/>
      <c r="M8" s="213"/>
      <c r="N8" s="213"/>
      <c r="O8" s="213"/>
      <c r="P8" s="213"/>
      <c r="Q8" s="213"/>
      <c r="R8" s="213"/>
      <c r="S8" s="213"/>
      <c r="T8" s="213"/>
      <c r="U8" s="213"/>
    </row>
    <row r="9" spans="1:21" ht="18.75" customHeight="1">
      <c r="A9" s="208" t="s">
        <v>4</v>
      </c>
      <c r="B9" s="208"/>
      <c r="C9" s="208"/>
      <c r="D9" s="208"/>
      <c r="E9" s="208"/>
      <c r="F9" s="208"/>
      <c r="G9" s="208"/>
      <c r="H9" s="208"/>
      <c r="I9" s="208"/>
      <c r="J9" s="208"/>
      <c r="K9" s="208"/>
      <c r="L9" s="208"/>
      <c r="M9" s="208"/>
      <c r="N9" s="208"/>
      <c r="O9" s="208"/>
      <c r="P9" s="208"/>
      <c r="Q9" s="208"/>
      <c r="R9" s="208"/>
      <c r="S9" s="208"/>
      <c r="T9" s="208"/>
      <c r="U9" s="208"/>
    </row>
    <row r="10" spans="1:21" ht="18.75">
      <c r="A10" s="9"/>
      <c r="B10" s="9"/>
      <c r="C10" s="9"/>
      <c r="D10" s="9"/>
      <c r="E10" s="9"/>
      <c r="F10" s="9"/>
      <c r="G10" s="9"/>
      <c r="H10" s="9"/>
      <c r="I10" s="9"/>
      <c r="J10" s="67"/>
      <c r="K10" s="67"/>
      <c r="L10" s="67"/>
      <c r="M10" s="67"/>
      <c r="N10" s="67"/>
      <c r="O10" s="67"/>
      <c r="P10" s="67"/>
      <c r="Q10" s="67"/>
      <c r="R10" s="67"/>
      <c r="S10" s="67"/>
      <c r="T10" s="67"/>
      <c r="U10" s="67"/>
    </row>
    <row r="11" spans="1:21">
      <c r="A11" s="213" t="s">
        <v>543</v>
      </c>
      <c r="B11" s="213"/>
      <c r="C11" s="213"/>
      <c r="D11" s="213"/>
      <c r="E11" s="213"/>
      <c r="F11" s="213"/>
      <c r="G11" s="213"/>
      <c r="H11" s="213"/>
      <c r="I11" s="213"/>
      <c r="J11" s="213"/>
      <c r="K11" s="213"/>
      <c r="L11" s="213"/>
      <c r="M11" s="213"/>
      <c r="N11" s="213"/>
      <c r="O11" s="213"/>
      <c r="P11" s="213"/>
      <c r="Q11" s="213"/>
      <c r="R11" s="213"/>
      <c r="S11" s="213"/>
      <c r="T11" s="213"/>
      <c r="U11" s="213"/>
    </row>
    <row r="12" spans="1:21">
      <c r="A12" s="208" t="s">
        <v>68</v>
      </c>
      <c r="B12" s="208"/>
      <c r="C12" s="208"/>
      <c r="D12" s="208"/>
      <c r="E12" s="208"/>
      <c r="F12" s="208"/>
      <c r="G12" s="208"/>
      <c r="H12" s="208"/>
      <c r="I12" s="208"/>
      <c r="J12" s="208"/>
      <c r="K12" s="208"/>
      <c r="L12" s="208"/>
      <c r="M12" s="208"/>
      <c r="N12" s="208"/>
      <c r="O12" s="208"/>
      <c r="P12" s="208"/>
      <c r="Q12" s="208"/>
      <c r="R12" s="208"/>
      <c r="S12" s="208"/>
      <c r="T12" s="208"/>
      <c r="U12" s="208"/>
    </row>
    <row r="13" spans="1:21" ht="16.5" customHeight="1">
      <c r="A13" s="13"/>
      <c r="B13" s="13"/>
      <c r="C13" s="13"/>
      <c r="D13" s="13"/>
      <c r="E13" s="13"/>
      <c r="F13" s="13"/>
      <c r="G13" s="13"/>
      <c r="H13" s="13"/>
      <c r="I13" s="13"/>
      <c r="J13" s="68"/>
      <c r="K13" s="68"/>
      <c r="L13" s="68"/>
      <c r="M13" s="68"/>
      <c r="N13" s="68"/>
      <c r="O13" s="68"/>
      <c r="P13" s="68"/>
      <c r="Q13" s="68"/>
      <c r="R13" s="68"/>
      <c r="S13" s="68"/>
      <c r="T13" s="68"/>
      <c r="U13" s="68"/>
    </row>
    <row r="14" spans="1:21" ht="31.5" customHeight="1">
      <c r="A14" s="228" t="s">
        <v>544</v>
      </c>
      <c r="B14" s="228"/>
      <c r="C14" s="228"/>
      <c r="D14" s="228"/>
      <c r="E14" s="228"/>
      <c r="F14" s="228"/>
      <c r="G14" s="228"/>
      <c r="H14" s="228"/>
      <c r="I14" s="228"/>
      <c r="J14" s="228"/>
      <c r="K14" s="228"/>
      <c r="L14" s="228"/>
      <c r="M14" s="228"/>
      <c r="N14" s="228"/>
      <c r="O14" s="228"/>
      <c r="P14" s="228"/>
      <c r="Q14" s="228"/>
      <c r="R14" s="228"/>
      <c r="S14" s="228"/>
      <c r="T14" s="228"/>
      <c r="U14" s="228"/>
    </row>
    <row r="15" spans="1:21" ht="15.75" customHeight="1">
      <c r="A15" s="208" t="s">
        <v>69</v>
      </c>
      <c r="B15" s="208"/>
      <c r="C15" s="208"/>
      <c r="D15" s="208"/>
      <c r="E15" s="208"/>
      <c r="F15" s="208"/>
      <c r="G15" s="208"/>
      <c r="H15" s="208"/>
      <c r="I15" s="208"/>
      <c r="J15" s="208"/>
      <c r="K15" s="208"/>
      <c r="L15" s="208"/>
      <c r="M15" s="208"/>
      <c r="N15" s="208"/>
      <c r="O15" s="208"/>
      <c r="P15" s="208"/>
      <c r="Q15" s="208"/>
      <c r="R15" s="208"/>
      <c r="S15" s="208"/>
      <c r="T15" s="208"/>
      <c r="U15" s="208"/>
    </row>
    <row r="16" spans="1:21">
      <c r="A16" s="268"/>
      <c r="B16" s="268"/>
      <c r="C16" s="268"/>
      <c r="D16" s="268"/>
      <c r="E16" s="268"/>
      <c r="F16" s="268"/>
      <c r="G16" s="268"/>
      <c r="H16" s="268"/>
      <c r="I16" s="268"/>
      <c r="J16" s="268"/>
      <c r="K16" s="268"/>
      <c r="L16" s="268"/>
      <c r="M16" s="268"/>
      <c r="N16" s="268"/>
      <c r="O16" s="268"/>
      <c r="P16" s="268"/>
      <c r="Q16" s="268"/>
      <c r="R16" s="268"/>
      <c r="S16" s="268"/>
      <c r="T16" s="268"/>
      <c r="U16" s="268"/>
    </row>
    <row r="18" spans="1:24">
      <c r="A18" s="269" t="s">
        <v>346</v>
      </c>
      <c r="B18" s="269"/>
      <c r="C18" s="269"/>
      <c r="D18" s="269"/>
      <c r="E18" s="269"/>
      <c r="F18" s="269"/>
      <c r="G18" s="269"/>
      <c r="H18" s="269"/>
      <c r="I18" s="269"/>
      <c r="J18" s="269"/>
      <c r="K18" s="269"/>
      <c r="L18" s="269"/>
      <c r="M18" s="269"/>
      <c r="N18" s="269"/>
      <c r="O18" s="269"/>
      <c r="P18" s="269"/>
      <c r="Q18" s="269"/>
      <c r="R18" s="269"/>
      <c r="S18" s="269"/>
      <c r="T18" s="269"/>
      <c r="U18" s="269"/>
    </row>
    <row r="20" spans="1:24" ht="33" customHeight="1">
      <c r="A20" s="261" t="s">
        <v>347</v>
      </c>
      <c r="B20" s="261" t="s">
        <v>348</v>
      </c>
      <c r="C20" s="261" t="s">
        <v>349</v>
      </c>
      <c r="D20" s="261"/>
      <c r="E20" s="259" t="s">
        <v>350</v>
      </c>
      <c r="F20" s="259"/>
      <c r="G20" s="261" t="s">
        <v>351</v>
      </c>
      <c r="H20" s="267" t="s">
        <v>352</v>
      </c>
      <c r="I20" s="267"/>
      <c r="J20" s="267"/>
      <c r="K20" s="267"/>
      <c r="L20" s="267" t="s">
        <v>353</v>
      </c>
      <c r="M20" s="267"/>
      <c r="N20" s="267"/>
      <c r="O20" s="267"/>
      <c r="P20" s="267" t="s">
        <v>354</v>
      </c>
      <c r="Q20" s="267"/>
      <c r="R20" s="267"/>
      <c r="S20" s="267"/>
      <c r="T20" s="263" t="s">
        <v>355</v>
      </c>
      <c r="U20" s="263"/>
      <c r="V20" s="70"/>
      <c r="W20" s="70"/>
      <c r="X20" s="70"/>
    </row>
    <row r="21" spans="1:24" ht="99.75" customHeight="1">
      <c r="A21" s="261"/>
      <c r="B21" s="261"/>
      <c r="C21" s="261"/>
      <c r="D21" s="261"/>
      <c r="E21" s="259"/>
      <c r="F21" s="259"/>
      <c r="G21" s="261"/>
      <c r="H21" s="261" t="s">
        <v>286</v>
      </c>
      <c r="I21" s="261"/>
      <c r="J21" s="261" t="s">
        <v>356</v>
      </c>
      <c r="K21" s="261"/>
      <c r="L21" s="261" t="s">
        <v>286</v>
      </c>
      <c r="M21" s="261"/>
      <c r="N21" s="261" t="s">
        <v>356</v>
      </c>
      <c r="O21" s="261"/>
      <c r="P21" s="261" t="s">
        <v>286</v>
      </c>
      <c r="Q21" s="261"/>
      <c r="R21" s="261" t="s">
        <v>356</v>
      </c>
      <c r="S21" s="261"/>
      <c r="T21" s="263"/>
      <c r="U21" s="263"/>
    </row>
    <row r="22" spans="1:24" ht="89.25" customHeight="1">
      <c r="A22" s="261"/>
      <c r="B22" s="261"/>
      <c r="C22" s="52" t="s">
        <v>286</v>
      </c>
      <c r="D22" s="52" t="s">
        <v>357</v>
      </c>
      <c r="E22" s="53" t="s">
        <v>358</v>
      </c>
      <c r="F22" s="53" t="s">
        <v>359</v>
      </c>
      <c r="G22" s="261"/>
      <c r="H22" s="49" t="s">
        <v>360</v>
      </c>
      <c r="I22" s="49" t="s">
        <v>361</v>
      </c>
      <c r="J22" s="49" t="s">
        <v>360</v>
      </c>
      <c r="K22" s="49" t="s">
        <v>361</v>
      </c>
      <c r="L22" s="49" t="s">
        <v>360</v>
      </c>
      <c r="M22" s="49" t="s">
        <v>361</v>
      </c>
      <c r="N22" s="49" t="s">
        <v>360</v>
      </c>
      <c r="O22" s="49" t="s">
        <v>361</v>
      </c>
      <c r="P22" s="49" t="s">
        <v>360</v>
      </c>
      <c r="Q22" s="49" t="s">
        <v>361</v>
      </c>
      <c r="R22" s="49" t="s">
        <v>360</v>
      </c>
      <c r="S22" s="49" t="s">
        <v>361</v>
      </c>
      <c r="T22" s="52" t="s">
        <v>362</v>
      </c>
      <c r="U22" s="52" t="s">
        <v>357</v>
      </c>
    </row>
    <row r="23" spans="1:24" ht="19.5" customHeight="1">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36</v>
      </c>
      <c r="U23" s="51">
        <v>37</v>
      </c>
    </row>
    <row r="24" spans="1:24" ht="47.25" customHeight="1">
      <c r="A24" s="54">
        <v>1</v>
      </c>
      <c r="B24" s="55" t="s">
        <v>363</v>
      </c>
      <c r="C24" s="202">
        <f>(0.90523+3.45667)*1.2</f>
        <v>5.23428</v>
      </c>
      <c r="D24" s="201" t="s">
        <v>116</v>
      </c>
      <c r="E24" s="203">
        <v>0</v>
      </c>
      <c r="F24" s="201" t="s">
        <v>116</v>
      </c>
      <c r="G24" s="203">
        <v>0</v>
      </c>
      <c r="H24" s="202">
        <f>C24</f>
        <v>5.23428</v>
      </c>
      <c r="I24" s="201" t="s">
        <v>116</v>
      </c>
      <c r="J24" s="201" t="s">
        <v>116</v>
      </c>
      <c r="K24" s="201" t="s">
        <v>116</v>
      </c>
      <c r="L24" s="203">
        <v>0</v>
      </c>
      <c r="M24" s="201" t="s">
        <v>116</v>
      </c>
      <c r="N24" s="203">
        <v>0</v>
      </c>
      <c r="O24" s="201" t="s">
        <v>116</v>
      </c>
      <c r="P24" s="201">
        <v>0</v>
      </c>
      <c r="Q24" s="201" t="s">
        <v>116</v>
      </c>
      <c r="R24" s="201" t="s">
        <v>116</v>
      </c>
      <c r="S24" s="201" t="s">
        <v>116</v>
      </c>
      <c r="T24" s="202">
        <f>C24</f>
        <v>5.23428</v>
      </c>
      <c r="U24" s="201" t="s">
        <v>116</v>
      </c>
    </row>
    <row r="25" spans="1:24" ht="24" customHeight="1">
      <c r="A25" s="58" t="s">
        <v>364</v>
      </c>
      <c r="B25" s="59" t="s">
        <v>365</v>
      </c>
      <c r="C25" s="201">
        <v>0</v>
      </c>
      <c r="D25" s="201" t="s">
        <v>116</v>
      </c>
      <c r="E25" s="201">
        <v>0</v>
      </c>
      <c r="F25" s="201" t="s">
        <v>116</v>
      </c>
      <c r="G25" s="201">
        <v>0</v>
      </c>
      <c r="H25" s="201">
        <v>0</v>
      </c>
      <c r="I25" s="201" t="s">
        <v>116</v>
      </c>
      <c r="J25" s="201" t="s">
        <v>116</v>
      </c>
      <c r="K25" s="201" t="s">
        <v>116</v>
      </c>
      <c r="L25" s="201">
        <v>0</v>
      </c>
      <c r="M25" s="201" t="s">
        <v>116</v>
      </c>
      <c r="N25" s="201">
        <v>0</v>
      </c>
      <c r="O25" s="201" t="s">
        <v>116</v>
      </c>
      <c r="P25" s="201">
        <v>0</v>
      </c>
      <c r="Q25" s="201" t="s">
        <v>116</v>
      </c>
      <c r="R25" s="201" t="s">
        <v>116</v>
      </c>
      <c r="S25" s="201" t="s">
        <v>116</v>
      </c>
      <c r="T25" s="201">
        <v>0</v>
      </c>
      <c r="U25" s="201" t="s">
        <v>116</v>
      </c>
    </row>
    <row r="26" spans="1:24">
      <c r="A26" s="58" t="s">
        <v>366</v>
      </c>
      <c r="B26" s="59" t="s">
        <v>367</v>
      </c>
      <c r="C26" s="201">
        <v>0</v>
      </c>
      <c r="D26" s="201" t="s">
        <v>116</v>
      </c>
      <c r="E26" s="201">
        <v>0</v>
      </c>
      <c r="F26" s="201" t="s">
        <v>116</v>
      </c>
      <c r="G26" s="201">
        <v>0</v>
      </c>
      <c r="H26" s="201">
        <v>0</v>
      </c>
      <c r="I26" s="201" t="s">
        <v>116</v>
      </c>
      <c r="J26" s="201" t="s">
        <v>116</v>
      </c>
      <c r="K26" s="201" t="s">
        <v>116</v>
      </c>
      <c r="L26" s="201">
        <v>0</v>
      </c>
      <c r="M26" s="201" t="s">
        <v>116</v>
      </c>
      <c r="N26" s="201">
        <v>0</v>
      </c>
      <c r="O26" s="201" t="s">
        <v>116</v>
      </c>
      <c r="P26" s="201">
        <v>0</v>
      </c>
      <c r="Q26" s="201" t="s">
        <v>116</v>
      </c>
      <c r="R26" s="201" t="s">
        <v>116</v>
      </c>
      <c r="S26" s="201" t="s">
        <v>116</v>
      </c>
      <c r="T26" s="201">
        <v>0</v>
      </c>
      <c r="U26" s="201" t="s">
        <v>116</v>
      </c>
    </row>
    <row r="27" spans="1:24" ht="31.5">
      <c r="A27" s="58" t="s">
        <v>368</v>
      </c>
      <c r="B27" s="59" t="s">
        <v>369</v>
      </c>
      <c r="C27" s="202">
        <f>C24</f>
        <v>5.23428</v>
      </c>
      <c r="D27" s="201" t="s">
        <v>116</v>
      </c>
      <c r="E27" s="201">
        <v>0</v>
      </c>
      <c r="F27" s="201" t="s">
        <v>116</v>
      </c>
      <c r="G27" s="201">
        <v>0</v>
      </c>
      <c r="H27" s="202">
        <f>C27</f>
        <v>5.23428</v>
      </c>
      <c r="I27" s="201" t="s">
        <v>116</v>
      </c>
      <c r="J27" s="201" t="s">
        <v>116</v>
      </c>
      <c r="K27" s="201" t="s">
        <v>116</v>
      </c>
      <c r="L27" s="201">
        <v>0</v>
      </c>
      <c r="M27" s="201" t="s">
        <v>116</v>
      </c>
      <c r="N27" s="201">
        <v>0</v>
      </c>
      <c r="O27" s="201" t="s">
        <v>116</v>
      </c>
      <c r="P27" s="201">
        <v>0</v>
      </c>
      <c r="Q27" s="201" t="s">
        <v>116</v>
      </c>
      <c r="R27" s="201" t="s">
        <v>116</v>
      </c>
      <c r="S27" s="201" t="s">
        <v>116</v>
      </c>
      <c r="T27" s="202">
        <f>C27</f>
        <v>5.23428</v>
      </c>
      <c r="U27" s="201" t="s">
        <v>116</v>
      </c>
    </row>
    <row r="28" spans="1:24">
      <c r="A28" s="58" t="s">
        <v>370</v>
      </c>
      <c r="B28" s="59" t="s">
        <v>371</v>
      </c>
      <c r="C28" s="201">
        <v>0</v>
      </c>
      <c r="D28" s="201" t="s">
        <v>116</v>
      </c>
      <c r="E28" s="201">
        <v>0</v>
      </c>
      <c r="F28" s="201" t="s">
        <v>116</v>
      </c>
      <c r="G28" s="201">
        <v>0</v>
      </c>
      <c r="H28" s="201">
        <v>0</v>
      </c>
      <c r="I28" s="201" t="s">
        <v>116</v>
      </c>
      <c r="J28" s="201" t="s">
        <v>116</v>
      </c>
      <c r="K28" s="201" t="s">
        <v>116</v>
      </c>
      <c r="L28" s="201">
        <v>0</v>
      </c>
      <c r="M28" s="201" t="s">
        <v>116</v>
      </c>
      <c r="N28" s="201">
        <v>0</v>
      </c>
      <c r="O28" s="201" t="s">
        <v>116</v>
      </c>
      <c r="P28" s="201">
        <v>0</v>
      </c>
      <c r="Q28" s="201" t="s">
        <v>116</v>
      </c>
      <c r="R28" s="201" t="s">
        <v>116</v>
      </c>
      <c r="S28" s="201" t="s">
        <v>116</v>
      </c>
      <c r="T28" s="201">
        <v>0</v>
      </c>
      <c r="U28" s="201" t="s">
        <v>116</v>
      </c>
    </row>
    <row r="29" spans="1:24">
      <c r="A29" s="58" t="s">
        <v>372</v>
      </c>
      <c r="B29" s="60" t="s">
        <v>373</v>
      </c>
      <c r="C29" s="201">
        <v>0</v>
      </c>
      <c r="D29" s="201" t="s">
        <v>116</v>
      </c>
      <c r="E29" s="201">
        <v>0</v>
      </c>
      <c r="F29" s="201" t="s">
        <v>116</v>
      </c>
      <c r="G29" s="201">
        <v>0</v>
      </c>
      <c r="H29" s="201">
        <v>0</v>
      </c>
      <c r="I29" s="201" t="s">
        <v>116</v>
      </c>
      <c r="J29" s="201" t="s">
        <v>116</v>
      </c>
      <c r="K29" s="201" t="s">
        <v>116</v>
      </c>
      <c r="L29" s="201">
        <v>0</v>
      </c>
      <c r="M29" s="201" t="s">
        <v>116</v>
      </c>
      <c r="N29" s="201">
        <v>0</v>
      </c>
      <c r="O29" s="201" t="s">
        <v>116</v>
      </c>
      <c r="P29" s="201">
        <v>0</v>
      </c>
      <c r="Q29" s="201" t="s">
        <v>116</v>
      </c>
      <c r="R29" s="201" t="s">
        <v>116</v>
      </c>
      <c r="S29" s="201" t="s">
        <v>116</v>
      </c>
      <c r="T29" s="201">
        <v>0</v>
      </c>
      <c r="U29" s="201" t="s">
        <v>116</v>
      </c>
    </row>
    <row r="30" spans="1:24" ht="47.25">
      <c r="A30" s="54" t="s">
        <v>13</v>
      </c>
      <c r="B30" s="55" t="s">
        <v>374</v>
      </c>
      <c r="C30" s="202">
        <f>C31+C32</f>
        <v>4.3619000000000003</v>
      </c>
      <c r="D30" s="201" t="s">
        <v>116</v>
      </c>
      <c r="E30" s="201">
        <v>0</v>
      </c>
      <c r="F30" s="201" t="s">
        <v>116</v>
      </c>
      <c r="G30" s="201">
        <v>0</v>
      </c>
      <c r="H30" s="202">
        <f>H31+H32</f>
        <v>4.3619000000000003</v>
      </c>
      <c r="I30" s="201" t="s">
        <v>116</v>
      </c>
      <c r="J30" s="201" t="s">
        <v>116</v>
      </c>
      <c r="K30" s="201" t="s">
        <v>116</v>
      </c>
      <c r="L30" s="201">
        <v>0</v>
      </c>
      <c r="M30" s="201" t="s">
        <v>116</v>
      </c>
      <c r="N30" s="201">
        <v>0</v>
      </c>
      <c r="O30" s="201" t="s">
        <v>116</v>
      </c>
      <c r="P30" s="201">
        <v>0</v>
      </c>
      <c r="Q30" s="201" t="s">
        <v>116</v>
      </c>
      <c r="R30" s="201" t="s">
        <v>116</v>
      </c>
      <c r="S30" s="201" t="s">
        <v>116</v>
      </c>
      <c r="T30" s="202">
        <f>T31+T32</f>
        <v>4.3619000000000003</v>
      </c>
      <c r="U30" s="201" t="s">
        <v>116</v>
      </c>
    </row>
    <row r="31" spans="1:24">
      <c r="A31" s="54" t="s">
        <v>375</v>
      </c>
      <c r="B31" s="59" t="s">
        <v>376</v>
      </c>
      <c r="C31" s="202">
        <f>0.90523</f>
        <v>0.90522999999999998</v>
      </c>
      <c r="D31" s="201" t="s">
        <v>116</v>
      </c>
      <c r="E31" s="201">
        <v>0</v>
      </c>
      <c r="F31" s="201" t="s">
        <v>116</v>
      </c>
      <c r="G31" s="201">
        <v>0</v>
      </c>
      <c r="H31" s="202">
        <f>C31</f>
        <v>0.90522999999999998</v>
      </c>
      <c r="I31" s="201" t="s">
        <v>116</v>
      </c>
      <c r="J31" s="201" t="s">
        <v>116</v>
      </c>
      <c r="K31" s="201" t="s">
        <v>116</v>
      </c>
      <c r="L31" s="201">
        <v>0</v>
      </c>
      <c r="M31" s="201" t="s">
        <v>116</v>
      </c>
      <c r="N31" s="201">
        <v>0</v>
      </c>
      <c r="O31" s="201" t="s">
        <v>116</v>
      </c>
      <c r="P31" s="201">
        <v>0</v>
      </c>
      <c r="Q31" s="201">
        <v>2</v>
      </c>
      <c r="R31" s="201" t="s">
        <v>116</v>
      </c>
      <c r="S31" s="201" t="s">
        <v>116</v>
      </c>
      <c r="T31" s="202">
        <f>H31</f>
        <v>0.90522999999999998</v>
      </c>
      <c r="U31" s="201" t="s">
        <v>116</v>
      </c>
    </row>
    <row r="32" spans="1:24" ht="31.5">
      <c r="A32" s="54" t="s">
        <v>377</v>
      </c>
      <c r="B32" s="59" t="s">
        <v>378</v>
      </c>
      <c r="C32" s="202">
        <f>3.45667</f>
        <v>3.4566699999999999</v>
      </c>
      <c r="D32" s="201" t="s">
        <v>116</v>
      </c>
      <c r="E32" s="201">
        <v>0</v>
      </c>
      <c r="F32" s="201" t="s">
        <v>116</v>
      </c>
      <c r="G32" s="201">
        <v>0</v>
      </c>
      <c r="H32" s="202">
        <f>C32</f>
        <v>3.4566699999999999</v>
      </c>
      <c r="I32" s="201" t="s">
        <v>116</v>
      </c>
      <c r="J32" s="201" t="s">
        <v>116</v>
      </c>
      <c r="K32" s="201" t="s">
        <v>116</v>
      </c>
      <c r="L32" s="201">
        <v>0</v>
      </c>
      <c r="M32" s="201" t="s">
        <v>116</v>
      </c>
      <c r="N32" s="201">
        <v>0</v>
      </c>
      <c r="O32" s="201" t="s">
        <v>116</v>
      </c>
      <c r="P32" s="201">
        <v>0</v>
      </c>
      <c r="Q32" s="201">
        <v>3</v>
      </c>
      <c r="R32" s="201" t="s">
        <v>116</v>
      </c>
      <c r="S32" s="201" t="s">
        <v>116</v>
      </c>
      <c r="T32" s="202">
        <f t="shared" ref="T32:T34" si="0">H32</f>
        <v>3.4566699999999999</v>
      </c>
      <c r="U32" s="201" t="s">
        <v>116</v>
      </c>
    </row>
    <row r="33" spans="1:21">
      <c r="A33" s="54" t="s">
        <v>379</v>
      </c>
      <c r="B33" s="59" t="s">
        <v>380</v>
      </c>
      <c r="C33" s="202">
        <v>0</v>
      </c>
      <c r="D33" s="201" t="s">
        <v>116</v>
      </c>
      <c r="E33" s="201">
        <v>0</v>
      </c>
      <c r="F33" s="201" t="s">
        <v>116</v>
      </c>
      <c r="G33" s="201">
        <v>0</v>
      </c>
      <c r="H33" s="202">
        <f>C33</f>
        <v>0</v>
      </c>
      <c r="I33" s="201" t="s">
        <v>116</v>
      </c>
      <c r="J33" s="201" t="s">
        <v>116</v>
      </c>
      <c r="K33" s="201" t="s">
        <v>116</v>
      </c>
      <c r="L33" s="201">
        <v>0</v>
      </c>
      <c r="M33" s="201" t="s">
        <v>116</v>
      </c>
      <c r="N33" s="201">
        <v>0</v>
      </c>
      <c r="O33" s="201" t="s">
        <v>116</v>
      </c>
      <c r="P33" s="201">
        <v>0</v>
      </c>
      <c r="Q33" s="201">
        <v>3</v>
      </c>
      <c r="R33" s="201" t="s">
        <v>116</v>
      </c>
      <c r="S33" s="201" t="s">
        <v>116</v>
      </c>
      <c r="T33" s="202">
        <f t="shared" si="0"/>
        <v>0</v>
      </c>
      <c r="U33" s="201" t="s">
        <v>116</v>
      </c>
    </row>
    <row r="34" spans="1:21">
      <c r="A34" s="54" t="s">
        <v>381</v>
      </c>
      <c r="B34" s="59" t="s">
        <v>382</v>
      </c>
      <c r="C34" s="202">
        <v>0</v>
      </c>
      <c r="D34" s="201" t="s">
        <v>116</v>
      </c>
      <c r="E34" s="201">
        <v>0</v>
      </c>
      <c r="F34" s="201" t="s">
        <v>116</v>
      </c>
      <c r="G34" s="201">
        <v>0</v>
      </c>
      <c r="H34" s="202">
        <f>C34</f>
        <v>0</v>
      </c>
      <c r="I34" s="201" t="s">
        <v>116</v>
      </c>
      <c r="J34" s="201" t="s">
        <v>116</v>
      </c>
      <c r="K34" s="201" t="s">
        <v>116</v>
      </c>
      <c r="L34" s="201">
        <v>0</v>
      </c>
      <c r="M34" s="201" t="s">
        <v>116</v>
      </c>
      <c r="N34" s="201">
        <v>0</v>
      </c>
      <c r="O34" s="201" t="s">
        <v>116</v>
      </c>
      <c r="P34" s="201">
        <v>0</v>
      </c>
      <c r="Q34" s="201">
        <v>3</v>
      </c>
      <c r="R34" s="201" t="s">
        <v>116</v>
      </c>
      <c r="S34" s="201" t="s">
        <v>116</v>
      </c>
      <c r="T34" s="202">
        <f t="shared" si="0"/>
        <v>0</v>
      </c>
      <c r="U34" s="201" t="s">
        <v>116</v>
      </c>
    </row>
    <row r="35" spans="1:21" ht="31.5">
      <c r="A35" s="54" t="s">
        <v>15</v>
      </c>
      <c r="B35" s="55" t="s">
        <v>383</v>
      </c>
      <c r="C35" s="201" t="s">
        <v>116</v>
      </c>
      <c r="D35" s="201" t="s">
        <v>116</v>
      </c>
      <c r="E35" s="201" t="s">
        <v>116</v>
      </c>
      <c r="F35" s="201" t="s">
        <v>116</v>
      </c>
      <c r="G35" s="201" t="s">
        <v>116</v>
      </c>
      <c r="H35" s="201" t="s">
        <v>116</v>
      </c>
      <c r="I35" s="201" t="s">
        <v>116</v>
      </c>
      <c r="J35" s="201" t="s">
        <v>116</v>
      </c>
      <c r="K35" s="201" t="s">
        <v>116</v>
      </c>
      <c r="L35" s="201" t="s">
        <v>116</v>
      </c>
      <c r="M35" s="201" t="s">
        <v>116</v>
      </c>
      <c r="N35" s="201" t="s">
        <v>116</v>
      </c>
      <c r="O35" s="201" t="s">
        <v>116</v>
      </c>
      <c r="P35" s="201" t="s">
        <v>116</v>
      </c>
      <c r="Q35" s="201" t="s">
        <v>116</v>
      </c>
      <c r="R35" s="201" t="s">
        <v>116</v>
      </c>
      <c r="S35" s="201" t="s">
        <v>116</v>
      </c>
      <c r="T35" s="201" t="s">
        <v>116</v>
      </c>
      <c r="U35" s="201" t="s">
        <v>116</v>
      </c>
    </row>
    <row r="36" spans="1:21" ht="31.5">
      <c r="A36" s="58" t="s">
        <v>384</v>
      </c>
      <c r="B36" s="61" t="s">
        <v>385</v>
      </c>
      <c r="C36" s="62">
        <v>0</v>
      </c>
      <c r="D36" s="201" t="s">
        <v>116</v>
      </c>
      <c r="E36" s="201">
        <v>0</v>
      </c>
      <c r="F36" s="201" t="s">
        <v>116</v>
      </c>
      <c r="G36" s="201">
        <v>0</v>
      </c>
      <c r="H36" s="63">
        <v>0</v>
      </c>
      <c r="I36" s="201" t="s">
        <v>116</v>
      </c>
      <c r="J36" s="201" t="s">
        <v>116</v>
      </c>
      <c r="K36" s="201" t="s">
        <v>116</v>
      </c>
      <c r="L36" s="201">
        <v>0</v>
      </c>
      <c r="M36" s="201" t="s">
        <v>116</v>
      </c>
      <c r="N36" s="201">
        <v>0</v>
      </c>
      <c r="O36" s="201" t="s">
        <v>116</v>
      </c>
      <c r="P36" s="204">
        <v>0</v>
      </c>
      <c r="Q36" s="201" t="s">
        <v>116</v>
      </c>
      <c r="R36" s="201" t="s">
        <v>116</v>
      </c>
      <c r="S36" s="201" t="s">
        <v>116</v>
      </c>
      <c r="T36" s="62">
        <v>0</v>
      </c>
      <c r="U36" s="201" t="s">
        <v>116</v>
      </c>
    </row>
    <row r="37" spans="1:21">
      <c r="A37" s="58" t="s">
        <v>386</v>
      </c>
      <c r="B37" s="61" t="s">
        <v>387</v>
      </c>
      <c r="C37" s="62">
        <v>0</v>
      </c>
      <c r="D37" s="201" t="s">
        <v>116</v>
      </c>
      <c r="E37" s="201">
        <v>0</v>
      </c>
      <c r="F37" s="201" t="s">
        <v>116</v>
      </c>
      <c r="G37" s="201">
        <v>0</v>
      </c>
      <c r="H37" s="62">
        <v>0</v>
      </c>
      <c r="I37" s="201" t="s">
        <v>116</v>
      </c>
      <c r="J37" s="201" t="s">
        <v>116</v>
      </c>
      <c r="K37" s="201" t="s">
        <v>116</v>
      </c>
      <c r="L37" s="201">
        <v>0</v>
      </c>
      <c r="M37" s="201" t="s">
        <v>116</v>
      </c>
      <c r="N37" s="201">
        <v>0</v>
      </c>
      <c r="O37" s="201" t="s">
        <v>116</v>
      </c>
      <c r="P37" s="201">
        <v>0</v>
      </c>
      <c r="Q37" s="201" t="s">
        <v>116</v>
      </c>
      <c r="R37" s="201" t="s">
        <v>116</v>
      </c>
      <c r="S37" s="201" t="s">
        <v>116</v>
      </c>
      <c r="T37" s="62">
        <v>0</v>
      </c>
      <c r="U37" s="201" t="s">
        <v>116</v>
      </c>
    </row>
    <row r="38" spans="1:21">
      <c r="A38" s="58" t="s">
        <v>388</v>
      </c>
      <c r="B38" s="61" t="s">
        <v>389</v>
      </c>
      <c r="C38" s="62">
        <v>0</v>
      </c>
      <c r="D38" s="201" t="s">
        <v>116</v>
      </c>
      <c r="E38" s="201">
        <v>0</v>
      </c>
      <c r="F38" s="201" t="s">
        <v>116</v>
      </c>
      <c r="G38" s="201">
        <v>0</v>
      </c>
      <c r="H38" s="63">
        <v>0</v>
      </c>
      <c r="I38" s="201" t="s">
        <v>116</v>
      </c>
      <c r="J38" s="201" t="s">
        <v>116</v>
      </c>
      <c r="K38" s="201" t="s">
        <v>116</v>
      </c>
      <c r="L38" s="201">
        <v>0</v>
      </c>
      <c r="M38" s="201" t="s">
        <v>116</v>
      </c>
      <c r="N38" s="201">
        <v>0</v>
      </c>
      <c r="O38" s="201" t="s">
        <v>116</v>
      </c>
      <c r="P38" s="204">
        <v>0</v>
      </c>
      <c r="Q38" s="201" t="s">
        <v>116</v>
      </c>
      <c r="R38" s="201" t="s">
        <v>116</v>
      </c>
      <c r="S38" s="201" t="s">
        <v>116</v>
      </c>
      <c r="T38" s="62">
        <v>0</v>
      </c>
      <c r="U38" s="201" t="s">
        <v>116</v>
      </c>
    </row>
    <row r="39" spans="1:21" ht="31.5">
      <c r="A39" s="58" t="s">
        <v>390</v>
      </c>
      <c r="B39" s="59" t="s">
        <v>391</v>
      </c>
      <c r="C39" s="202">
        <v>1.405</v>
      </c>
      <c r="D39" s="201" t="s">
        <v>116</v>
      </c>
      <c r="E39" s="201">
        <v>0</v>
      </c>
      <c r="F39" s="201" t="s">
        <v>116</v>
      </c>
      <c r="G39" s="201">
        <v>0</v>
      </c>
      <c r="H39" s="202">
        <f>C39</f>
        <v>1.405</v>
      </c>
      <c r="I39" s="201" t="s">
        <v>116</v>
      </c>
      <c r="J39" s="201" t="s">
        <v>116</v>
      </c>
      <c r="K39" s="201" t="s">
        <v>116</v>
      </c>
      <c r="L39" s="201">
        <v>0</v>
      </c>
      <c r="M39" s="201" t="s">
        <v>116</v>
      </c>
      <c r="N39" s="201">
        <v>0</v>
      </c>
      <c r="O39" s="201" t="s">
        <v>116</v>
      </c>
      <c r="P39" s="201">
        <v>0</v>
      </c>
      <c r="Q39" s="201" t="s">
        <v>116</v>
      </c>
      <c r="R39" s="201" t="s">
        <v>116</v>
      </c>
      <c r="S39" s="201" t="s">
        <v>116</v>
      </c>
      <c r="T39" s="202">
        <f t="shared" ref="T39" si="1">H39</f>
        <v>1.405</v>
      </c>
      <c r="U39" s="201" t="s">
        <v>116</v>
      </c>
    </row>
    <row r="40" spans="1:21" ht="31.5">
      <c r="A40" s="58" t="s">
        <v>392</v>
      </c>
      <c r="B40" s="59" t="s">
        <v>393</v>
      </c>
      <c r="C40" s="201">
        <v>0</v>
      </c>
      <c r="D40" s="201" t="s">
        <v>116</v>
      </c>
      <c r="E40" s="201">
        <v>0</v>
      </c>
      <c r="F40" s="201" t="s">
        <v>116</v>
      </c>
      <c r="G40" s="201">
        <v>0</v>
      </c>
      <c r="H40" s="201">
        <v>0</v>
      </c>
      <c r="I40" s="201" t="s">
        <v>116</v>
      </c>
      <c r="J40" s="201" t="s">
        <v>116</v>
      </c>
      <c r="K40" s="201" t="s">
        <v>116</v>
      </c>
      <c r="L40" s="201">
        <v>0</v>
      </c>
      <c r="M40" s="201" t="s">
        <v>116</v>
      </c>
      <c r="N40" s="201">
        <v>0</v>
      </c>
      <c r="O40" s="201" t="s">
        <v>116</v>
      </c>
      <c r="P40" s="201">
        <v>0</v>
      </c>
      <c r="Q40" s="201" t="s">
        <v>116</v>
      </c>
      <c r="R40" s="201" t="s">
        <v>116</v>
      </c>
      <c r="S40" s="201" t="s">
        <v>116</v>
      </c>
      <c r="T40" s="201">
        <v>0</v>
      </c>
      <c r="U40" s="201" t="s">
        <v>116</v>
      </c>
    </row>
    <row r="41" spans="1:21">
      <c r="A41" s="58" t="s">
        <v>394</v>
      </c>
      <c r="B41" s="59" t="s">
        <v>395</v>
      </c>
      <c r="C41" s="201">
        <v>0</v>
      </c>
      <c r="D41" s="201" t="s">
        <v>116</v>
      </c>
      <c r="E41" s="201">
        <v>0</v>
      </c>
      <c r="F41" s="201" t="s">
        <v>116</v>
      </c>
      <c r="G41" s="201">
        <v>0</v>
      </c>
      <c r="H41" s="201">
        <v>0</v>
      </c>
      <c r="I41" s="201" t="s">
        <v>116</v>
      </c>
      <c r="J41" s="201" t="s">
        <v>116</v>
      </c>
      <c r="K41" s="201" t="s">
        <v>116</v>
      </c>
      <c r="L41" s="201">
        <v>0</v>
      </c>
      <c r="M41" s="201" t="s">
        <v>116</v>
      </c>
      <c r="N41" s="201">
        <v>0</v>
      </c>
      <c r="O41" s="201" t="s">
        <v>116</v>
      </c>
      <c r="P41" s="201">
        <v>0</v>
      </c>
      <c r="Q41" s="201" t="s">
        <v>116</v>
      </c>
      <c r="R41" s="201" t="s">
        <v>116</v>
      </c>
      <c r="S41" s="201" t="s">
        <v>116</v>
      </c>
      <c r="T41" s="201">
        <v>0</v>
      </c>
      <c r="U41" s="201" t="s">
        <v>116</v>
      </c>
    </row>
    <row r="42" spans="1:21" ht="18.75">
      <c r="A42" s="58" t="s">
        <v>396</v>
      </c>
      <c r="B42" s="61" t="s">
        <v>397</v>
      </c>
      <c r="C42" s="62">
        <v>0</v>
      </c>
      <c r="D42" s="201" t="s">
        <v>116</v>
      </c>
      <c r="E42" s="201">
        <v>0</v>
      </c>
      <c r="F42" s="201" t="s">
        <v>116</v>
      </c>
      <c r="G42" s="201">
        <v>0</v>
      </c>
      <c r="H42" s="63">
        <v>0</v>
      </c>
      <c r="I42" s="201" t="s">
        <v>116</v>
      </c>
      <c r="J42" s="201" t="s">
        <v>116</v>
      </c>
      <c r="K42" s="201" t="s">
        <v>116</v>
      </c>
      <c r="L42" s="201">
        <v>0</v>
      </c>
      <c r="M42" s="201" t="s">
        <v>116</v>
      </c>
      <c r="N42" s="201">
        <v>0</v>
      </c>
      <c r="O42" s="201" t="s">
        <v>116</v>
      </c>
      <c r="P42" s="204">
        <v>0</v>
      </c>
      <c r="Q42" s="201">
        <v>3</v>
      </c>
      <c r="R42" s="201" t="s">
        <v>116</v>
      </c>
      <c r="S42" s="201" t="s">
        <v>116</v>
      </c>
      <c r="T42" s="62">
        <v>0</v>
      </c>
      <c r="U42" s="201" t="s">
        <v>116</v>
      </c>
    </row>
    <row r="43" spans="1:21">
      <c r="A43" s="54" t="s">
        <v>18</v>
      </c>
      <c r="B43" s="55" t="s">
        <v>398</v>
      </c>
      <c r="C43" s="201" t="s">
        <v>116</v>
      </c>
      <c r="D43" s="201" t="s">
        <v>116</v>
      </c>
      <c r="E43" s="201" t="s">
        <v>116</v>
      </c>
      <c r="F43" s="201" t="s">
        <v>116</v>
      </c>
      <c r="G43" s="201" t="s">
        <v>116</v>
      </c>
      <c r="H43" s="201" t="s">
        <v>116</v>
      </c>
      <c r="I43" s="201" t="s">
        <v>116</v>
      </c>
      <c r="J43" s="201" t="s">
        <v>116</v>
      </c>
      <c r="K43" s="201" t="s">
        <v>116</v>
      </c>
      <c r="L43" s="201" t="s">
        <v>116</v>
      </c>
      <c r="M43" s="201" t="s">
        <v>116</v>
      </c>
      <c r="N43" s="201" t="s">
        <v>116</v>
      </c>
      <c r="O43" s="201" t="s">
        <v>116</v>
      </c>
      <c r="P43" s="201" t="s">
        <v>116</v>
      </c>
      <c r="Q43" s="201" t="s">
        <v>116</v>
      </c>
      <c r="R43" s="201" t="s">
        <v>116</v>
      </c>
      <c r="S43" s="201" t="s">
        <v>116</v>
      </c>
      <c r="T43" s="201" t="s">
        <v>116</v>
      </c>
      <c r="U43" s="201" t="s">
        <v>116</v>
      </c>
    </row>
    <row r="44" spans="1:21">
      <c r="A44" s="58" t="s">
        <v>399</v>
      </c>
      <c r="B44" s="59" t="s">
        <v>400</v>
      </c>
      <c r="C44" s="201">
        <v>0</v>
      </c>
      <c r="D44" s="201" t="s">
        <v>116</v>
      </c>
      <c r="E44" s="201">
        <v>0</v>
      </c>
      <c r="F44" s="201" t="s">
        <v>116</v>
      </c>
      <c r="G44" s="201">
        <v>0</v>
      </c>
      <c r="H44" s="201">
        <v>0</v>
      </c>
      <c r="I44" s="201" t="s">
        <v>116</v>
      </c>
      <c r="J44" s="201" t="s">
        <v>116</v>
      </c>
      <c r="K44" s="201" t="s">
        <v>116</v>
      </c>
      <c r="L44" s="201">
        <v>0</v>
      </c>
      <c r="M44" s="201" t="s">
        <v>116</v>
      </c>
      <c r="N44" s="201">
        <v>0</v>
      </c>
      <c r="O44" s="201" t="s">
        <v>116</v>
      </c>
      <c r="P44" s="201">
        <v>0</v>
      </c>
      <c r="Q44" s="201" t="s">
        <v>116</v>
      </c>
      <c r="R44" s="201" t="s">
        <v>116</v>
      </c>
      <c r="S44" s="201" t="s">
        <v>116</v>
      </c>
      <c r="T44" s="201">
        <v>0</v>
      </c>
      <c r="U44" s="201" t="s">
        <v>116</v>
      </c>
    </row>
    <row r="45" spans="1:21">
      <c r="A45" s="58" t="s">
        <v>401</v>
      </c>
      <c r="B45" s="59" t="s">
        <v>387</v>
      </c>
      <c r="C45" s="201">
        <v>0</v>
      </c>
      <c r="D45" s="201" t="s">
        <v>116</v>
      </c>
      <c r="E45" s="201">
        <v>0</v>
      </c>
      <c r="F45" s="201" t="s">
        <v>116</v>
      </c>
      <c r="G45" s="201">
        <v>0</v>
      </c>
      <c r="H45" s="201">
        <v>0</v>
      </c>
      <c r="I45" s="201" t="s">
        <v>116</v>
      </c>
      <c r="J45" s="201" t="s">
        <v>116</v>
      </c>
      <c r="K45" s="201" t="s">
        <v>116</v>
      </c>
      <c r="L45" s="201">
        <v>0</v>
      </c>
      <c r="M45" s="201" t="s">
        <v>116</v>
      </c>
      <c r="N45" s="201">
        <v>0</v>
      </c>
      <c r="O45" s="201" t="s">
        <v>116</v>
      </c>
      <c r="P45" s="201">
        <v>0</v>
      </c>
      <c r="Q45" s="201" t="s">
        <v>116</v>
      </c>
      <c r="R45" s="201" t="s">
        <v>116</v>
      </c>
      <c r="S45" s="201" t="s">
        <v>116</v>
      </c>
      <c r="T45" s="201">
        <v>0</v>
      </c>
      <c r="U45" s="201" t="s">
        <v>116</v>
      </c>
    </row>
    <row r="46" spans="1:21">
      <c r="A46" s="58" t="s">
        <v>402</v>
      </c>
      <c r="B46" s="59" t="s">
        <v>389</v>
      </c>
      <c r="C46" s="201">
        <v>0</v>
      </c>
      <c r="D46" s="201" t="s">
        <v>116</v>
      </c>
      <c r="E46" s="201">
        <v>0</v>
      </c>
      <c r="F46" s="201" t="s">
        <v>116</v>
      </c>
      <c r="G46" s="201">
        <v>0</v>
      </c>
      <c r="H46" s="201">
        <v>0</v>
      </c>
      <c r="I46" s="201" t="s">
        <v>116</v>
      </c>
      <c r="J46" s="201" t="s">
        <v>116</v>
      </c>
      <c r="K46" s="201" t="s">
        <v>116</v>
      </c>
      <c r="L46" s="201">
        <v>0</v>
      </c>
      <c r="M46" s="201" t="s">
        <v>116</v>
      </c>
      <c r="N46" s="201">
        <v>0</v>
      </c>
      <c r="O46" s="201" t="s">
        <v>116</v>
      </c>
      <c r="P46" s="201">
        <v>0</v>
      </c>
      <c r="Q46" s="201" t="s">
        <v>116</v>
      </c>
      <c r="R46" s="201" t="s">
        <v>116</v>
      </c>
      <c r="S46" s="201" t="s">
        <v>116</v>
      </c>
      <c r="T46" s="201">
        <v>0</v>
      </c>
      <c r="U46" s="201" t="s">
        <v>116</v>
      </c>
    </row>
    <row r="47" spans="1:21" ht="31.5">
      <c r="A47" s="58" t="s">
        <v>403</v>
      </c>
      <c r="B47" s="59" t="s">
        <v>391</v>
      </c>
      <c r="C47" s="202">
        <v>1.405</v>
      </c>
      <c r="D47" s="201" t="s">
        <v>116</v>
      </c>
      <c r="E47" s="201">
        <v>0</v>
      </c>
      <c r="F47" s="201" t="s">
        <v>116</v>
      </c>
      <c r="G47" s="201">
        <v>0</v>
      </c>
      <c r="H47" s="202">
        <f>C47</f>
        <v>1.405</v>
      </c>
      <c r="I47" s="201" t="s">
        <v>116</v>
      </c>
      <c r="J47" s="201" t="s">
        <v>116</v>
      </c>
      <c r="K47" s="201" t="s">
        <v>116</v>
      </c>
      <c r="L47" s="201">
        <v>0</v>
      </c>
      <c r="M47" s="201" t="s">
        <v>116</v>
      </c>
      <c r="N47" s="201">
        <v>0</v>
      </c>
      <c r="O47" s="201" t="s">
        <v>116</v>
      </c>
      <c r="P47" s="201">
        <v>0</v>
      </c>
      <c r="Q47" s="201" t="s">
        <v>116</v>
      </c>
      <c r="R47" s="201" t="s">
        <v>116</v>
      </c>
      <c r="S47" s="201" t="s">
        <v>116</v>
      </c>
      <c r="T47" s="202">
        <f t="shared" ref="T47" si="2">H47</f>
        <v>1.405</v>
      </c>
      <c r="U47" s="201" t="s">
        <v>116</v>
      </c>
    </row>
    <row r="48" spans="1:21" ht="31.5">
      <c r="A48" s="58" t="s">
        <v>404</v>
      </c>
      <c r="B48" s="59" t="s">
        <v>393</v>
      </c>
      <c r="C48" s="201">
        <v>0</v>
      </c>
      <c r="D48" s="201" t="s">
        <v>116</v>
      </c>
      <c r="E48" s="201">
        <v>0</v>
      </c>
      <c r="F48" s="201" t="s">
        <v>116</v>
      </c>
      <c r="G48" s="201">
        <v>0</v>
      </c>
      <c r="H48" s="201">
        <v>0</v>
      </c>
      <c r="I48" s="201" t="s">
        <v>116</v>
      </c>
      <c r="J48" s="201" t="s">
        <v>116</v>
      </c>
      <c r="K48" s="201" t="s">
        <v>116</v>
      </c>
      <c r="L48" s="201">
        <v>0</v>
      </c>
      <c r="M48" s="201" t="s">
        <v>116</v>
      </c>
      <c r="N48" s="201">
        <v>0</v>
      </c>
      <c r="O48" s="201" t="s">
        <v>116</v>
      </c>
      <c r="P48" s="201">
        <v>0</v>
      </c>
      <c r="Q48" s="201" t="s">
        <v>116</v>
      </c>
      <c r="R48" s="201" t="s">
        <v>116</v>
      </c>
      <c r="S48" s="201" t="s">
        <v>116</v>
      </c>
      <c r="T48" s="201">
        <v>0</v>
      </c>
      <c r="U48" s="201" t="s">
        <v>116</v>
      </c>
    </row>
    <row r="49" spans="1:21">
      <c r="A49" s="58" t="s">
        <v>405</v>
      </c>
      <c r="B49" s="59" t="s">
        <v>395</v>
      </c>
      <c r="C49" s="201">
        <v>0</v>
      </c>
      <c r="D49" s="201" t="s">
        <v>116</v>
      </c>
      <c r="E49" s="201">
        <v>0</v>
      </c>
      <c r="F49" s="201" t="s">
        <v>116</v>
      </c>
      <c r="G49" s="201">
        <v>0</v>
      </c>
      <c r="H49" s="201">
        <v>0</v>
      </c>
      <c r="I49" s="201" t="s">
        <v>116</v>
      </c>
      <c r="J49" s="201" t="s">
        <v>116</v>
      </c>
      <c r="K49" s="201" t="s">
        <v>116</v>
      </c>
      <c r="L49" s="201">
        <v>0</v>
      </c>
      <c r="M49" s="201" t="s">
        <v>116</v>
      </c>
      <c r="N49" s="201">
        <v>0</v>
      </c>
      <c r="O49" s="201" t="s">
        <v>116</v>
      </c>
      <c r="P49" s="201">
        <v>0</v>
      </c>
      <c r="Q49" s="201" t="s">
        <v>116</v>
      </c>
      <c r="R49" s="201" t="s">
        <v>116</v>
      </c>
      <c r="S49" s="201" t="s">
        <v>116</v>
      </c>
      <c r="T49" s="201">
        <v>0</v>
      </c>
      <c r="U49" s="201" t="s">
        <v>116</v>
      </c>
    </row>
    <row r="50" spans="1:21" ht="18.75">
      <c r="A50" s="58" t="s">
        <v>406</v>
      </c>
      <c r="B50" s="61" t="s">
        <v>397</v>
      </c>
      <c r="C50" s="62">
        <v>0</v>
      </c>
      <c r="D50" s="201" t="s">
        <v>116</v>
      </c>
      <c r="E50" s="201">
        <v>0</v>
      </c>
      <c r="F50" s="201" t="s">
        <v>116</v>
      </c>
      <c r="G50" s="201">
        <v>0</v>
      </c>
      <c r="H50" s="63">
        <v>0</v>
      </c>
      <c r="I50" s="201" t="s">
        <v>116</v>
      </c>
      <c r="J50" s="201" t="s">
        <v>116</v>
      </c>
      <c r="K50" s="201" t="s">
        <v>116</v>
      </c>
      <c r="L50" s="201">
        <v>0</v>
      </c>
      <c r="M50" s="201" t="s">
        <v>116</v>
      </c>
      <c r="N50" s="201">
        <v>0</v>
      </c>
      <c r="O50" s="201" t="s">
        <v>116</v>
      </c>
      <c r="P50" s="204">
        <v>0</v>
      </c>
      <c r="Q50" s="201">
        <v>3</v>
      </c>
      <c r="R50" s="201" t="s">
        <v>116</v>
      </c>
      <c r="S50" s="201" t="s">
        <v>116</v>
      </c>
      <c r="T50" s="62">
        <v>0</v>
      </c>
      <c r="U50" s="201" t="s">
        <v>116</v>
      </c>
    </row>
    <row r="51" spans="1:21" ht="35.25" customHeight="1">
      <c r="A51" s="54" t="s">
        <v>21</v>
      </c>
      <c r="B51" s="55" t="s">
        <v>407</v>
      </c>
      <c r="C51" s="201" t="s">
        <v>116</v>
      </c>
      <c r="D51" s="201" t="s">
        <v>116</v>
      </c>
      <c r="E51" s="201" t="s">
        <v>116</v>
      </c>
      <c r="F51" s="201" t="s">
        <v>116</v>
      </c>
      <c r="G51" s="201" t="s">
        <v>116</v>
      </c>
      <c r="H51" s="201" t="s">
        <v>116</v>
      </c>
      <c r="I51" s="201" t="s">
        <v>116</v>
      </c>
      <c r="J51" s="201" t="s">
        <v>116</v>
      </c>
      <c r="K51" s="201" t="s">
        <v>116</v>
      </c>
      <c r="L51" s="201" t="s">
        <v>116</v>
      </c>
      <c r="M51" s="201" t="s">
        <v>116</v>
      </c>
      <c r="N51" s="201" t="s">
        <v>116</v>
      </c>
      <c r="O51" s="201" t="s">
        <v>116</v>
      </c>
      <c r="P51" s="201" t="s">
        <v>116</v>
      </c>
      <c r="Q51" s="201" t="s">
        <v>116</v>
      </c>
      <c r="R51" s="201" t="s">
        <v>116</v>
      </c>
      <c r="S51" s="201" t="s">
        <v>116</v>
      </c>
      <c r="T51" s="201" t="s">
        <v>116</v>
      </c>
      <c r="U51" s="201" t="s">
        <v>116</v>
      </c>
    </row>
    <row r="52" spans="1:21">
      <c r="A52" s="58" t="s">
        <v>408</v>
      </c>
      <c r="B52" s="59" t="s">
        <v>409</v>
      </c>
      <c r="C52" s="202">
        <f>C30</f>
        <v>4.3619000000000003</v>
      </c>
      <c r="D52" s="201" t="s">
        <v>116</v>
      </c>
      <c r="E52" s="201">
        <v>0</v>
      </c>
      <c r="F52" s="201" t="s">
        <v>116</v>
      </c>
      <c r="G52" s="201">
        <v>0</v>
      </c>
      <c r="H52" s="202">
        <f>H30</f>
        <v>4.3619000000000003</v>
      </c>
      <c r="I52" s="201" t="s">
        <v>116</v>
      </c>
      <c r="J52" s="201" t="s">
        <v>116</v>
      </c>
      <c r="K52" s="201" t="s">
        <v>116</v>
      </c>
      <c r="L52" s="201">
        <v>0</v>
      </c>
      <c r="M52" s="201" t="s">
        <v>116</v>
      </c>
      <c r="N52" s="201">
        <v>0</v>
      </c>
      <c r="O52" s="201" t="s">
        <v>116</v>
      </c>
      <c r="P52" s="201">
        <v>0</v>
      </c>
      <c r="Q52" s="201" t="s">
        <v>116</v>
      </c>
      <c r="R52" s="201" t="s">
        <v>116</v>
      </c>
      <c r="S52" s="201" t="s">
        <v>116</v>
      </c>
      <c r="T52" s="202">
        <f>T30</f>
        <v>4.3619000000000003</v>
      </c>
      <c r="U52" s="201" t="s">
        <v>116</v>
      </c>
    </row>
    <row r="53" spans="1:21">
      <c r="A53" s="58" t="s">
        <v>410</v>
      </c>
      <c r="B53" s="59" t="s">
        <v>411</v>
      </c>
      <c r="C53" s="201">
        <v>0</v>
      </c>
      <c r="D53" s="201" t="s">
        <v>116</v>
      </c>
      <c r="E53" s="201">
        <v>0</v>
      </c>
      <c r="F53" s="201" t="s">
        <v>116</v>
      </c>
      <c r="G53" s="201">
        <v>0</v>
      </c>
      <c r="H53" s="201">
        <v>0</v>
      </c>
      <c r="I53" s="201" t="s">
        <v>116</v>
      </c>
      <c r="J53" s="201" t="s">
        <v>116</v>
      </c>
      <c r="K53" s="201" t="s">
        <v>116</v>
      </c>
      <c r="L53" s="201">
        <v>0</v>
      </c>
      <c r="M53" s="201" t="s">
        <v>116</v>
      </c>
      <c r="N53" s="201">
        <v>0</v>
      </c>
      <c r="O53" s="201" t="s">
        <v>116</v>
      </c>
      <c r="P53" s="201">
        <v>0</v>
      </c>
      <c r="Q53" s="201" t="s">
        <v>116</v>
      </c>
      <c r="R53" s="201" t="s">
        <v>116</v>
      </c>
      <c r="S53" s="201" t="s">
        <v>116</v>
      </c>
      <c r="T53" s="201">
        <v>0</v>
      </c>
      <c r="U53" s="201" t="s">
        <v>116</v>
      </c>
    </row>
    <row r="54" spans="1:21">
      <c r="A54" s="58" t="s">
        <v>412</v>
      </c>
      <c r="B54" s="61" t="s">
        <v>413</v>
      </c>
      <c r="C54" s="62">
        <v>0</v>
      </c>
      <c r="D54" s="201" t="s">
        <v>116</v>
      </c>
      <c r="E54" s="201">
        <v>0</v>
      </c>
      <c r="F54" s="201" t="s">
        <v>116</v>
      </c>
      <c r="G54" s="201">
        <v>0</v>
      </c>
      <c r="H54" s="63">
        <v>0</v>
      </c>
      <c r="I54" s="201" t="s">
        <v>116</v>
      </c>
      <c r="J54" s="201" t="s">
        <v>116</v>
      </c>
      <c r="K54" s="201" t="s">
        <v>116</v>
      </c>
      <c r="L54" s="201">
        <v>0</v>
      </c>
      <c r="M54" s="201" t="s">
        <v>116</v>
      </c>
      <c r="N54" s="201">
        <v>0</v>
      </c>
      <c r="O54" s="201" t="s">
        <v>116</v>
      </c>
      <c r="P54" s="204">
        <v>0</v>
      </c>
      <c r="Q54" s="201" t="s">
        <v>116</v>
      </c>
      <c r="R54" s="201" t="s">
        <v>116</v>
      </c>
      <c r="S54" s="201" t="s">
        <v>116</v>
      </c>
      <c r="T54" s="62">
        <v>0</v>
      </c>
      <c r="U54" s="201" t="s">
        <v>116</v>
      </c>
    </row>
    <row r="55" spans="1:21">
      <c r="A55" s="58" t="s">
        <v>414</v>
      </c>
      <c r="B55" s="61" t="s">
        <v>415</v>
      </c>
      <c r="C55" s="62">
        <v>0</v>
      </c>
      <c r="D55" s="201" t="s">
        <v>116</v>
      </c>
      <c r="E55" s="201">
        <v>0</v>
      </c>
      <c r="F55" s="201" t="s">
        <v>116</v>
      </c>
      <c r="G55" s="201">
        <v>0</v>
      </c>
      <c r="H55" s="62">
        <v>0</v>
      </c>
      <c r="I55" s="201" t="s">
        <v>116</v>
      </c>
      <c r="J55" s="201" t="s">
        <v>116</v>
      </c>
      <c r="K55" s="201" t="s">
        <v>116</v>
      </c>
      <c r="L55" s="201">
        <v>0</v>
      </c>
      <c r="M55" s="201" t="s">
        <v>116</v>
      </c>
      <c r="N55" s="201">
        <v>0</v>
      </c>
      <c r="O55" s="201" t="s">
        <v>116</v>
      </c>
      <c r="P55" s="201">
        <v>0</v>
      </c>
      <c r="Q55" s="201" t="s">
        <v>116</v>
      </c>
      <c r="R55" s="201" t="s">
        <v>116</v>
      </c>
      <c r="S55" s="201" t="s">
        <v>116</v>
      </c>
      <c r="T55" s="62">
        <v>0</v>
      </c>
      <c r="U55" s="201" t="s">
        <v>116</v>
      </c>
    </row>
    <row r="56" spans="1:21">
      <c r="A56" s="58" t="s">
        <v>416</v>
      </c>
      <c r="B56" s="61" t="s">
        <v>417</v>
      </c>
      <c r="C56" s="202">
        <v>1.405</v>
      </c>
      <c r="D56" s="201" t="s">
        <v>116</v>
      </c>
      <c r="E56" s="201">
        <v>0</v>
      </c>
      <c r="F56" s="201" t="s">
        <v>116</v>
      </c>
      <c r="G56" s="201">
        <v>0</v>
      </c>
      <c r="H56" s="202">
        <f>C56</f>
        <v>1.405</v>
      </c>
      <c r="I56" s="201" t="s">
        <v>116</v>
      </c>
      <c r="J56" s="201" t="s">
        <v>116</v>
      </c>
      <c r="K56" s="201" t="s">
        <v>116</v>
      </c>
      <c r="L56" s="201">
        <v>0</v>
      </c>
      <c r="M56" s="201" t="s">
        <v>116</v>
      </c>
      <c r="N56" s="201">
        <v>0</v>
      </c>
      <c r="O56" s="201" t="s">
        <v>116</v>
      </c>
      <c r="P56" s="204">
        <v>0</v>
      </c>
      <c r="Q56" s="201" t="s">
        <v>116</v>
      </c>
      <c r="R56" s="201" t="s">
        <v>116</v>
      </c>
      <c r="S56" s="201" t="s">
        <v>116</v>
      </c>
      <c r="T56" s="202">
        <f t="shared" ref="T56" si="3">H56</f>
        <v>1.405</v>
      </c>
      <c r="U56" s="201" t="s">
        <v>116</v>
      </c>
    </row>
    <row r="57" spans="1:21" ht="18.75">
      <c r="A57" s="58" t="s">
        <v>418</v>
      </c>
      <c r="B57" s="61" t="s">
        <v>419</v>
      </c>
      <c r="C57" s="62">
        <v>0</v>
      </c>
      <c r="D57" s="201" t="s">
        <v>116</v>
      </c>
      <c r="E57" s="201">
        <v>0</v>
      </c>
      <c r="F57" s="201" t="s">
        <v>116</v>
      </c>
      <c r="G57" s="201">
        <v>0</v>
      </c>
      <c r="H57" s="63">
        <v>0</v>
      </c>
      <c r="I57" s="201" t="s">
        <v>116</v>
      </c>
      <c r="J57" s="201" t="s">
        <v>116</v>
      </c>
      <c r="K57" s="201" t="s">
        <v>116</v>
      </c>
      <c r="L57" s="201">
        <v>0</v>
      </c>
      <c r="M57" s="201" t="s">
        <v>116</v>
      </c>
      <c r="N57" s="201">
        <v>0</v>
      </c>
      <c r="O57" s="201" t="s">
        <v>116</v>
      </c>
      <c r="P57" s="201">
        <v>0</v>
      </c>
      <c r="Q57" s="201">
        <v>3</v>
      </c>
      <c r="R57" s="201" t="s">
        <v>116</v>
      </c>
      <c r="S57" s="201" t="s">
        <v>116</v>
      </c>
      <c r="T57" s="62">
        <v>0</v>
      </c>
      <c r="U57" s="201" t="s">
        <v>116</v>
      </c>
    </row>
    <row r="58" spans="1:21" ht="36.75" customHeight="1">
      <c r="A58" s="54" t="s">
        <v>23</v>
      </c>
      <c r="B58" s="64" t="s">
        <v>420</v>
      </c>
      <c r="C58" s="62">
        <v>0</v>
      </c>
      <c r="D58" s="201" t="s">
        <v>116</v>
      </c>
      <c r="E58" s="201">
        <v>0</v>
      </c>
      <c r="F58" s="201" t="s">
        <v>116</v>
      </c>
      <c r="G58" s="201">
        <v>0</v>
      </c>
      <c r="H58" s="62">
        <v>0</v>
      </c>
      <c r="I58" s="201" t="s">
        <v>116</v>
      </c>
      <c r="J58" s="201" t="s">
        <v>116</v>
      </c>
      <c r="K58" s="201" t="s">
        <v>116</v>
      </c>
      <c r="L58" s="201">
        <v>0</v>
      </c>
      <c r="M58" s="201" t="s">
        <v>116</v>
      </c>
      <c r="N58" s="201">
        <v>0</v>
      </c>
      <c r="O58" s="201" t="s">
        <v>116</v>
      </c>
      <c r="P58" s="204">
        <v>0</v>
      </c>
      <c r="Q58" s="201">
        <v>3</v>
      </c>
      <c r="R58" s="201" t="s">
        <v>116</v>
      </c>
      <c r="S58" s="201" t="s">
        <v>116</v>
      </c>
      <c r="T58" s="62">
        <v>0</v>
      </c>
      <c r="U58" s="201" t="s">
        <v>116</v>
      </c>
    </row>
    <row r="59" spans="1:21">
      <c r="A59" s="54" t="s">
        <v>26</v>
      </c>
      <c r="B59" s="55" t="s">
        <v>421</v>
      </c>
      <c r="C59" s="201" t="s">
        <v>116</v>
      </c>
      <c r="D59" s="201" t="s">
        <v>116</v>
      </c>
      <c r="E59" s="201" t="s">
        <v>116</v>
      </c>
      <c r="F59" s="201" t="s">
        <v>116</v>
      </c>
      <c r="G59" s="201" t="s">
        <v>116</v>
      </c>
      <c r="H59" s="201" t="s">
        <v>116</v>
      </c>
      <c r="I59" s="201" t="s">
        <v>116</v>
      </c>
      <c r="J59" s="201" t="s">
        <v>116</v>
      </c>
      <c r="K59" s="201" t="s">
        <v>116</v>
      </c>
      <c r="L59" s="201" t="s">
        <v>116</v>
      </c>
      <c r="M59" s="201" t="s">
        <v>116</v>
      </c>
      <c r="N59" s="201" t="s">
        <v>116</v>
      </c>
      <c r="O59" s="201" t="s">
        <v>116</v>
      </c>
      <c r="P59" s="201" t="s">
        <v>116</v>
      </c>
      <c r="Q59" s="201" t="s">
        <v>116</v>
      </c>
      <c r="R59" s="201" t="s">
        <v>116</v>
      </c>
      <c r="S59" s="201" t="s">
        <v>116</v>
      </c>
      <c r="T59" s="201" t="s">
        <v>116</v>
      </c>
      <c r="U59" s="201" t="s">
        <v>116</v>
      </c>
    </row>
    <row r="60" spans="1:21">
      <c r="A60" s="58" t="s">
        <v>422</v>
      </c>
      <c r="B60" s="65" t="s">
        <v>400</v>
      </c>
      <c r="C60" s="66">
        <v>0</v>
      </c>
      <c r="D60" s="201" t="s">
        <v>116</v>
      </c>
      <c r="E60" s="201">
        <v>0</v>
      </c>
      <c r="F60" s="201" t="s">
        <v>116</v>
      </c>
      <c r="G60" s="201">
        <v>0</v>
      </c>
      <c r="H60" s="63">
        <v>0</v>
      </c>
      <c r="I60" s="201" t="s">
        <v>116</v>
      </c>
      <c r="J60" s="201" t="s">
        <v>116</v>
      </c>
      <c r="K60" s="201" t="s">
        <v>116</v>
      </c>
      <c r="L60" s="201">
        <v>0</v>
      </c>
      <c r="M60" s="201" t="s">
        <v>116</v>
      </c>
      <c r="N60" s="201">
        <v>0</v>
      </c>
      <c r="O60" s="201" t="s">
        <v>116</v>
      </c>
      <c r="P60" s="201">
        <v>0</v>
      </c>
      <c r="Q60" s="201" t="s">
        <v>116</v>
      </c>
      <c r="R60" s="201" t="s">
        <v>116</v>
      </c>
      <c r="S60" s="201" t="s">
        <v>116</v>
      </c>
      <c r="T60" s="66">
        <v>0</v>
      </c>
      <c r="U60" s="201" t="s">
        <v>116</v>
      </c>
    </row>
    <row r="61" spans="1:21">
      <c r="A61" s="58" t="s">
        <v>423</v>
      </c>
      <c r="B61" s="65" t="s">
        <v>387</v>
      </c>
      <c r="C61" s="66">
        <v>0</v>
      </c>
      <c r="D61" s="201" t="s">
        <v>116</v>
      </c>
      <c r="E61" s="201">
        <v>0</v>
      </c>
      <c r="F61" s="201" t="s">
        <v>116</v>
      </c>
      <c r="G61" s="201">
        <v>0</v>
      </c>
      <c r="H61" s="62">
        <v>0</v>
      </c>
      <c r="I61" s="201" t="s">
        <v>116</v>
      </c>
      <c r="J61" s="201" t="s">
        <v>116</v>
      </c>
      <c r="K61" s="201" t="s">
        <v>116</v>
      </c>
      <c r="L61" s="201">
        <v>0</v>
      </c>
      <c r="M61" s="201" t="s">
        <v>116</v>
      </c>
      <c r="N61" s="201">
        <v>0</v>
      </c>
      <c r="O61" s="201" t="s">
        <v>116</v>
      </c>
      <c r="P61" s="201">
        <v>0</v>
      </c>
      <c r="Q61" s="201" t="s">
        <v>116</v>
      </c>
      <c r="R61" s="201" t="s">
        <v>116</v>
      </c>
      <c r="S61" s="201" t="s">
        <v>116</v>
      </c>
      <c r="T61" s="66">
        <v>0</v>
      </c>
      <c r="U61" s="201" t="s">
        <v>116</v>
      </c>
    </row>
    <row r="62" spans="1:21">
      <c r="A62" s="58" t="s">
        <v>424</v>
      </c>
      <c r="B62" s="65" t="s">
        <v>389</v>
      </c>
      <c r="C62" s="66">
        <v>0</v>
      </c>
      <c r="D62" s="201" t="s">
        <v>116</v>
      </c>
      <c r="E62" s="201">
        <v>0</v>
      </c>
      <c r="F62" s="201" t="s">
        <v>116</v>
      </c>
      <c r="G62" s="201">
        <v>0</v>
      </c>
      <c r="H62" s="63">
        <v>0</v>
      </c>
      <c r="I62" s="201" t="s">
        <v>116</v>
      </c>
      <c r="J62" s="201" t="s">
        <v>116</v>
      </c>
      <c r="K62" s="201" t="s">
        <v>116</v>
      </c>
      <c r="L62" s="201">
        <v>0</v>
      </c>
      <c r="M62" s="201" t="s">
        <v>116</v>
      </c>
      <c r="N62" s="201">
        <v>0</v>
      </c>
      <c r="O62" s="201" t="s">
        <v>116</v>
      </c>
      <c r="P62" s="201">
        <v>0</v>
      </c>
      <c r="Q62" s="201" t="s">
        <v>116</v>
      </c>
      <c r="R62" s="201" t="s">
        <v>116</v>
      </c>
      <c r="S62" s="201" t="s">
        <v>116</v>
      </c>
      <c r="T62" s="66">
        <v>0</v>
      </c>
      <c r="U62" s="201" t="s">
        <v>116</v>
      </c>
    </row>
    <row r="63" spans="1:21">
      <c r="A63" s="58" t="s">
        <v>425</v>
      </c>
      <c r="B63" s="65" t="s">
        <v>426</v>
      </c>
      <c r="C63" s="202">
        <v>1.405</v>
      </c>
      <c r="D63" s="201" t="s">
        <v>116</v>
      </c>
      <c r="E63" s="201">
        <v>0</v>
      </c>
      <c r="F63" s="201" t="s">
        <v>116</v>
      </c>
      <c r="G63" s="201">
        <v>0</v>
      </c>
      <c r="H63" s="202">
        <f>C63</f>
        <v>1.405</v>
      </c>
      <c r="I63" s="201" t="s">
        <v>116</v>
      </c>
      <c r="J63" s="201" t="s">
        <v>116</v>
      </c>
      <c r="K63" s="201" t="s">
        <v>116</v>
      </c>
      <c r="L63" s="201">
        <v>0</v>
      </c>
      <c r="M63" s="201" t="s">
        <v>116</v>
      </c>
      <c r="N63" s="201">
        <v>0</v>
      </c>
      <c r="O63" s="201" t="s">
        <v>116</v>
      </c>
      <c r="P63" s="204">
        <v>0</v>
      </c>
      <c r="Q63" s="201" t="s">
        <v>116</v>
      </c>
      <c r="R63" s="201" t="s">
        <v>116</v>
      </c>
      <c r="S63" s="201" t="s">
        <v>116</v>
      </c>
      <c r="T63" s="202">
        <f t="shared" ref="T63" si="4">H63</f>
        <v>1.405</v>
      </c>
      <c r="U63" s="201" t="s">
        <v>116</v>
      </c>
    </row>
    <row r="64" spans="1:21" ht="18.75">
      <c r="A64" s="58" t="s">
        <v>427</v>
      </c>
      <c r="B64" s="61" t="s">
        <v>419</v>
      </c>
      <c r="C64" s="62">
        <v>0</v>
      </c>
      <c r="D64" s="201" t="s">
        <v>116</v>
      </c>
      <c r="E64" s="201">
        <v>0</v>
      </c>
      <c r="F64" s="201" t="s">
        <v>116</v>
      </c>
      <c r="G64" s="201">
        <v>0</v>
      </c>
      <c r="H64" s="62">
        <v>0</v>
      </c>
      <c r="I64" s="201" t="s">
        <v>116</v>
      </c>
      <c r="J64" s="201" t="s">
        <v>116</v>
      </c>
      <c r="K64" s="201" t="s">
        <v>116</v>
      </c>
      <c r="L64" s="201">
        <v>0</v>
      </c>
      <c r="M64" s="201" t="s">
        <v>116</v>
      </c>
      <c r="N64" s="201">
        <v>0</v>
      </c>
      <c r="O64" s="201" t="s">
        <v>116</v>
      </c>
      <c r="P64" s="201">
        <v>0</v>
      </c>
      <c r="Q64" s="201" t="s">
        <v>116</v>
      </c>
      <c r="R64" s="201" t="s">
        <v>116</v>
      </c>
      <c r="S64" s="201" t="s">
        <v>116</v>
      </c>
      <c r="T64" s="62">
        <v>0</v>
      </c>
      <c r="U64" s="201" t="s">
        <v>116</v>
      </c>
    </row>
    <row r="65" spans="1:20">
      <c r="A65" s="69"/>
      <c r="B65" s="71"/>
      <c r="C65" s="71"/>
      <c r="D65" s="71"/>
      <c r="E65" s="71"/>
      <c r="F65" s="71"/>
      <c r="G65" s="71"/>
      <c r="H65" s="71"/>
      <c r="I65" s="71"/>
      <c r="J65" s="71"/>
      <c r="K65" s="71"/>
      <c r="L65" s="69"/>
      <c r="M65" s="69"/>
    </row>
    <row r="66" spans="1:20" ht="54" customHeight="1">
      <c r="B66" s="264"/>
      <c r="C66" s="264"/>
      <c r="D66" s="264"/>
      <c r="E66" s="264"/>
      <c r="F66" s="264"/>
      <c r="G66" s="264"/>
      <c r="H66" s="264"/>
      <c r="I66" s="264"/>
      <c r="J66" s="72"/>
      <c r="K66" s="72"/>
      <c r="L66" s="74"/>
      <c r="M66" s="74"/>
      <c r="N66" s="74"/>
      <c r="O66" s="74"/>
      <c r="P66" s="74"/>
      <c r="Q66" s="74"/>
      <c r="R66" s="74"/>
      <c r="S66" s="74"/>
      <c r="T66" s="74"/>
    </row>
    <row r="68" spans="1:20" ht="50.25" customHeight="1">
      <c r="B68" s="264"/>
      <c r="C68" s="264"/>
      <c r="D68" s="264"/>
      <c r="E68" s="264"/>
      <c r="F68" s="264"/>
      <c r="G68" s="264"/>
      <c r="H68" s="264"/>
      <c r="I68" s="264"/>
      <c r="J68" s="72"/>
      <c r="K68" s="72"/>
    </row>
    <row r="70" spans="1:20" ht="36.75" customHeight="1">
      <c r="B70" s="264"/>
      <c r="C70" s="264"/>
      <c r="D70" s="264"/>
      <c r="E70" s="264"/>
      <c r="F70" s="264"/>
      <c r="G70" s="264"/>
      <c r="H70" s="264"/>
      <c r="I70" s="264"/>
      <c r="J70" s="72"/>
      <c r="K70" s="72"/>
    </row>
    <row r="71" spans="1:20">
      <c r="N71" s="75"/>
    </row>
    <row r="72" spans="1:20" ht="51" customHeight="1">
      <c r="B72" s="264"/>
      <c r="C72" s="264"/>
      <c r="D72" s="264"/>
      <c r="E72" s="264"/>
      <c r="F72" s="264"/>
      <c r="G72" s="264"/>
      <c r="H72" s="264"/>
      <c r="I72" s="264"/>
      <c r="J72" s="72"/>
      <c r="K72" s="72"/>
      <c r="N72" s="75"/>
    </row>
    <row r="73" spans="1:20" ht="32.25" customHeight="1">
      <c r="B73" s="264"/>
      <c r="C73" s="264"/>
      <c r="D73" s="264"/>
      <c r="E73" s="264"/>
      <c r="F73" s="264"/>
      <c r="G73" s="264"/>
      <c r="H73" s="264"/>
      <c r="I73" s="264"/>
      <c r="J73" s="72"/>
      <c r="K73" s="72"/>
    </row>
    <row r="74" spans="1:20" ht="51.75" customHeight="1">
      <c r="B74" s="264"/>
      <c r="C74" s="264"/>
      <c r="D74" s="264"/>
      <c r="E74" s="264"/>
      <c r="F74" s="264"/>
      <c r="G74" s="264"/>
      <c r="H74" s="264"/>
      <c r="I74" s="264"/>
      <c r="J74" s="72"/>
      <c r="K74" s="72"/>
    </row>
    <row r="75" spans="1:20" ht="21.75" customHeight="1">
      <c r="B75" s="265"/>
      <c r="C75" s="265"/>
      <c r="D75" s="265"/>
      <c r="E75" s="265"/>
      <c r="F75" s="265"/>
      <c r="G75" s="265"/>
      <c r="H75" s="265"/>
      <c r="I75" s="265"/>
      <c r="J75" s="73"/>
      <c r="K75" s="73"/>
    </row>
    <row r="76" spans="1:20" ht="23.25" customHeight="1"/>
    <row r="77" spans="1:20" ht="18.75" customHeight="1">
      <c r="B77" s="266"/>
      <c r="C77" s="266"/>
      <c r="D77" s="266"/>
      <c r="E77" s="266"/>
      <c r="F77" s="266"/>
      <c r="G77" s="266"/>
      <c r="H77" s="266"/>
      <c r="I77" s="266"/>
      <c r="J77" s="71"/>
      <c r="K77" s="71"/>
    </row>
  </sheetData>
  <mergeCells count="33">
    <mergeCell ref="A4:U4"/>
    <mergeCell ref="A6:U6"/>
    <mergeCell ref="A8:U8"/>
    <mergeCell ref="A9:U9"/>
    <mergeCell ref="A11:U11"/>
    <mergeCell ref="A12:U12"/>
    <mergeCell ref="A14:U14"/>
    <mergeCell ref="A15:U15"/>
    <mergeCell ref="A16:U16"/>
    <mergeCell ref="A18:U18"/>
    <mergeCell ref="P20:S20"/>
    <mergeCell ref="H21:I21"/>
    <mergeCell ref="J21:K21"/>
    <mergeCell ref="L21:M21"/>
    <mergeCell ref="N21:O21"/>
    <mergeCell ref="P21:Q21"/>
    <mergeCell ref="R21:S21"/>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zoomScale="60" zoomScaleNormal="60" workbookViewId="0">
      <selection activeCell="D27" sqref="D27"/>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1" t="s">
        <v>558</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c r="AV6" s="4"/>
    </row>
    <row r="7" spans="1:48" ht="18.75">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row>
    <row r="8" spans="1:48" ht="18.75">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row>
    <row r="9" spans="1:48" ht="15.75">
      <c r="A9" s="213" t="s">
        <v>529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row>
    <row r="12" spans="1:48" ht="15.75">
      <c r="A12" s="213" t="s">
        <v>543</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15.75">
      <c r="A13" s="208" t="s">
        <v>68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row>
    <row r="15" spans="1:48" ht="15.75">
      <c r="A15" s="213" t="s">
        <v>544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c r="A16" s="208" t="s">
        <v>69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c r="A21" s="277" t="s">
        <v>428</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row>
    <row r="22" spans="1:48" ht="58.5" customHeight="1">
      <c r="A22" s="270" t="s">
        <v>429</v>
      </c>
      <c r="B22" s="272" t="s">
        <v>430</v>
      </c>
      <c r="C22" s="270" t="s">
        <v>431</v>
      </c>
      <c r="D22" s="270" t="s">
        <v>432</v>
      </c>
      <c r="E22" s="270" t="s">
        <v>433</v>
      </c>
      <c r="F22" s="270"/>
      <c r="G22" s="270"/>
      <c r="H22" s="270"/>
      <c r="I22" s="270"/>
      <c r="J22" s="270"/>
      <c r="K22" s="270"/>
      <c r="L22" s="270"/>
      <c r="M22" s="270" t="s">
        <v>434</v>
      </c>
      <c r="N22" s="270" t="s">
        <v>435</v>
      </c>
      <c r="O22" s="270" t="s">
        <v>436</v>
      </c>
      <c r="P22" s="270" t="s">
        <v>437</v>
      </c>
      <c r="Q22" s="270" t="s">
        <v>438</v>
      </c>
      <c r="R22" s="270" t="s">
        <v>439</v>
      </c>
      <c r="S22" s="270" t="s">
        <v>440</v>
      </c>
      <c r="T22" s="270"/>
      <c r="U22" s="273" t="s">
        <v>441</v>
      </c>
      <c r="V22" s="273" t="s">
        <v>442</v>
      </c>
      <c r="W22" s="270" t="s">
        <v>443</v>
      </c>
      <c r="X22" s="270" t="s">
        <v>444</v>
      </c>
      <c r="Y22" s="270" t="s">
        <v>445</v>
      </c>
      <c r="Z22" s="273" t="s">
        <v>446</v>
      </c>
      <c r="AA22" s="270" t="s">
        <v>447</v>
      </c>
      <c r="AB22" s="270" t="s">
        <v>448</v>
      </c>
      <c r="AC22" s="270" t="s">
        <v>449</v>
      </c>
      <c r="AD22" s="270" t="s">
        <v>450</v>
      </c>
      <c r="AE22" s="270" t="s">
        <v>451</v>
      </c>
      <c r="AF22" s="270" t="s">
        <v>452</v>
      </c>
      <c r="AG22" s="270"/>
      <c r="AH22" s="270"/>
      <c r="AI22" s="270"/>
      <c r="AJ22" s="270"/>
      <c r="AK22" s="270"/>
      <c r="AL22" s="270" t="s">
        <v>453</v>
      </c>
      <c r="AM22" s="270"/>
      <c r="AN22" s="270"/>
      <c r="AO22" s="270"/>
      <c r="AP22" s="270" t="s">
        <v>454</v>
      </c>
      <c r="AQ22" s="270"/>
      <c r="AR22" s="270" t="s">
        <v>455</v>
      </c>
      <c r="AS22" s="270" t="s">
        <v>456</v>
      </c>
      <c r="AT22" s="270" t="s">
        <v>457</v>
      </c>
      <c r="AU22" s="270" t="s">
        <v>458</v>
      </c>
      <c r="AV22" s="271" t="s">
        <v>459</v>
      </c>
    </row>
    <row r="23" spans="1:48" ht="64.5" customHeight="1">
      <c r="A23" s="270"/>
      <c r="B23" s="272"/>
      <c r="C23" s="270"/>
      <c r="D23" s="270"/>
      <c r="E23" s="273" t="s">
        <v>460</v>
      </c>
      <c r="F23" s="274" t="s">
        <v>411</v>
      </c>
      <c r="G23" s="274" t="s">
        <v>413</v>
      </c>
      <c r="H23" s="274" t="s">
        <v>415</v>
      </c>
      <c r="I23" s="275" t="s">
        <v>461</v>
      </c>
      <c r="J23" s="275" t="s">
        <v>462</v>
      </c>
      <c r="K23" s="275" t="s">
        <v>463</v>
      </c>
      <c r="L23" s="274" t="s">
        <v>205</v>
      </c>
      <c r="M23" s="270"/>
      <c r="N23" s="270"/>
      <c r="O23" s="270"/>
      <c r="P23" s="270"/>
      <c r="Q23" s="270"/>
      <c r="R23" s="270"/>
      <c r="S23" s="276" t="s">
        <v>286</v>
      </c>
      <c r="T23" s="276" t="s">
        <v>464</v>
      </c>
      <c r="U23" s="273"/>
      <c r="V23" s="273"/>
      <c r="W23" s="270"/>
      <c r="X23" s="270"/>
      <c r="Y23" s="270"/>
      <c r="Z23" s="270"/>
      <c r="AA23" s="270"/>
      <c r="AB23" s="270"/>
      <c r="AC23" s="270"/>
      <c r="AD23" s="270"/>
      <c r="AE23" s="270"/>
      <c r="AF23" s="270" t="s">
        <v>465</v>
      </c>
      <c r="AG23" s="270"/>
      <c r="AH23" s="270" t="s">
        <v>466</v>
      </c>
      <c r="AI23" s="270"/>
      <c r="AJ23" s="270" t="s">
        <v>467</v>
      </c>
      <c r="AK23" s="270" t="s">
        <v>468</v>
      </c>
      <c r="AL23" s="270" t="s">
        <v>469</v>
      </c>
      <c r="AM23" s="270" t="s">
        <v>470</v>
      </c>
      <c r="AN23" s="270" t="s">
        <v>471</v>
      </c>
      <c r="AO23" s="270" t="s">
        <v>472</v>
      </c>
      <c r="AP23" s="270" t="s">
        <v>473</v>
      </c>
      <c r="AQ23" s="270" t="s">
        <v>464</v>
      </c>
      <c r="AR23" s="270"/>
      <c r="AS23" s="270"/>
      <c r="AT23" s="270"/>
      <c r="AU23" s="270"/>
      <c r="AV23" s="271"/>
    </row>
    <row r="24" spans="1:48" ht="96.75" customHeight="1">
      <c r="A24" s="270"/>
      <c r="B24" s="272"/>
      <c r="C24" s="270"/>
      <c r="D24" s="270"/>
      <c r="E24" s="273"/>
      <c r="F24" s="274"/>
      <c r="G24" s="274"/>
      <c r="H24" s="274"/>
      <c r="I24" s="275"/>
      <c r="J24" s="275"/>
      <c r="K24" s="275"/>
      <c r="L24" s="274"/>
      <c r="M24" s="270"/>
      <c r="N24" s="270"/>
      <c r="O24" s="270"/>
      <c r="P24" s="270"/>
      <c r="Q24" s="270"/>
      <c r="R24" s="270"/>
      <c r="S24" s="276"/>
      <c r="T24" s="276"/>
      <c r="U24" s="273"/>
      <c r="V24" s="273"/>
      <c r="W24" s="270"/>
      <c r="X24" s="270"/>
      <c r="Y24" s="270"/>
      <c r="Z24" s="270"/>
      <c r="AA24" s="270"/>
      <c r="AB24" s="270"/>
      <c r="AC24" s="270"/>
      <c r="AD24" s="270"/>
      <c r="AE24" s="270"/>
      <c r="AF24" s="45" t="s">
        <v>474</v>
      </c>
      <c r="AG24" s="45" t="s">
        <v>475</v>
      </c>
      <c r="AH24" s="50" t="s">
        <v>286</v>
      </c>
      <c r="AI24" s="50" t="s">
        <v>464</v>
      </c>
      <c r="AJ24" s="270"/>
      <c r="AK24" s="270"/>
      <c r="AL24" s="270"/>
      <c r="AM24" s="270"/>
      <c r="AN24" s="270"/>
      <c r="AO24" s="270"/>
      <c r="AP24" s="270"/>
      <c r="AQ24" s="270"/>
      <c r="AR24" s="270"/>
      <c r="AS24" s="270"/>
      <c r="AT24" s="270"/>
      <c r="AU24" s="270"/>
      <c r="AV24" s="271"/>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476</v>
      </c>
      <c r="B26" s="193" t="s">
        <v>533</v>
      </c>
      <c r="C26" s="48"/>
      <c r="D26" s="48" t="s">
        <v>559</v>
      </c>
      <c r="E26" s="47" t="s">
        <v>116</v>
      </c>
      <c r="F26" s="47" t="s">
        <v>116</v>
      </c>
      <c r="G26" s="47" t="s">
        <v>116</v>
      </c>
      <c r="H26" s="47" t="s">
        <v>116</v>
      </c>
      <c r="I26" s="205">
        <v>1.405</v>
      </c>
      <c r="J26" s="47" t="s">
        <v>116</v>
      </c>
      <c r="K26" s="47" t="s">
        <v>116</v>
      </c>
      <c r="L26" s="47" t="s">
        <v>116</v>
      </c>
      <c r="M26" s="47" t="s">
        <v>116</v>
      </c>
      <c r="N26" s="47" t="s">
        <v>116</v>
      </c>
      <c r="O26" s="47" t="s">
        <v>116</v>
      </c>
      <c r="P26" s="47" t="s">
        <v>116</v>
      </c>
      <c r="Q26" s="47" t="s">
        <v>116</v>
      </c>
      <c r="R26" s="47" t="s">
        <v>116</v>
      </c>
      <c r="S26" s="47" t="s">
        <v>116</v>
      </c>
      <c r="T26" s="47" t="s">
        <v>116</v>
      </c>
      <c r="U26" s="47" t="s">
        <v>116</v>
      </c>
      <c r="V26" s="47" t="s">
        <v>116</v>
      </c>
      <c r="W26" s="47" t="s">
        <v>116</v>
      </c>
      <c r="X26" s="47" t="s">
        <v>116</v>
      </c>
      <c r="Y26" s="47" t="s">
        <v>116</v>
      </c>
      <c r="Z26" s="47" t="s">
        <v>116</v>
      </c>
      <c r="AA26" s="47" t="s">
        <v>116</v>
      </c>
      <c r="AB26" s="47" t="s">
        <v>116</v>
      </c>
      <c r="AC26" s="47" t="s">
        <v>116</v>
      </c>
      <c r="AD26" s="47" t="s">
        <v>116</v>
      </c>
      <c r="AE26" s="47" t="s">
        <v>116</v>
      </c>
      <c r="AF26" s="47" t="s">
        <v>116</v>
      </c>
      <c r="AG26" s="47" t="s">
        <v>116</v>
      </c>
      <c r="AH26" s="47" t="s">
        <v>116</v>
      </c>
      <c r="AI26" s="47" t="s">
        <v>116</v>
      </c>
      <c r="AJ26" s="47" t="s">
        <v>116</v>
      </c>
      <c r="AK26" s="47" t="s">
        <v>116</v>
      </c>
      <c r="AL26" s="47" t="s">
        <v>116</v>
      </c>
      <c r="AM26" s="47" t="s">
        <v>116</v>
      </c>
      <c r="AN26" s="47" t="s">
        <v>116</v>
      </c>
      <c r="AO26" s="47" t="s">
        <v>116</v>
      </c>
      <c r="AP26" s="47" t="s">
        <v>116</v>
      </c>
      <c r="AQ26" s="47" t="s">
        <v>116</v>
      </c>
      <c r="AR26" s="47" t="s">
        <v>116</v>
      </c>
      <c r="AS26" s="47" t="s">
        <v>116</v>
      </c>
      <c r="AT26" s="47" t="s">
        <v>116</v>
      </c>
      <c r="AU26" s="47" t="s">
        <v>116</v>
      </c>
      <c r="AV26" s="47" t="s">
        <v>116</v>
      </c>
    </row>
  </sheetData>
  <mergeCells count="67">
    <mergeCell ref="A5:AV5"/>
    <mergeCell ref="A7:AV7"/>
    <mergeCell ref="A8:AV8"/>
    <mergeCell ref="A9:AV9"/>
    <mergeCell ref="A10:AV10"/>
    <mergeCell ref="A11:AV11"/>
    <mergeCell ref="A12:AV12"/>
    <mergeCell ref="A13:AV13"/>
    <mergeCell ref="A14:AV14"/>
    <mergeCell ref="A15:AV15"/>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F23:F24"/>
    <mergeCell ref="G23:G24"/>
    <mergeCell ref="H23:H24"/>
    <mergeCell ref="I23:I24"/>
    <mergeCell ref="J23:J24"/>
    <mergeCell ref="A22:A24"/>
    <mergeCell ref="B22:B24"/>
    <mergeCell ref="C22:C24"/>
    <mergeCell ref="D22:D24"/>
    <mergeCell ref="E23:E24"/>
    <mergeCell ref="AJ23:AJ24"/>
    <mergeCell ref="AK23:AK24"/>
    <mergeCell ref="AL23:AL24"/>
    <mergeCell ref="AF23:AG23"/>
    <mergeCell ref="AH23:AI23"/>
    <mergeCell ref="AM23:AM24"/>
    <mergeCell ref="AN23:AN24"/>
    <mergeCell ref="AO23:AO24"/>
    <mergeCell ref="AP23:AP24"/>
    <mergeCell ref="AQ23:AQ24"/>
    <mergeCell ref="AR22:AR24"/>
    <mergeCell ref="AS22:AS24"/>
    <mergeCell ref="AT22:AT24"/>
    <mergeCell ref="AU22:AU24"/>
    <mergeCell ref="AV22:AV24"/>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zoomScale="75" zoomScaleNormal="75" workbookViewId="0">
      <selection activeCell="B26" sqref="B26"/>
    </sheetView>
  </sheetViews>
  <sheetFormatPr defaultColWidth="9" defaultRowHeight="15.75"/>
  <cols>
    <col min="1" max="2" width="66.1406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477</v>
      </c>
    </row>
    <row r="4" spans="1:8">
      <c r="B4" s="5"/>
    </row>
    <row r="5" spans="1:8" ht="18.75">
      <c r="A5" s="279" t="s">
        <v>560</v>
      </c>
      <c r="B5" s="279"/>
      <c r="C5" s="7"/>
      <c r="D5" s="7"/>
      <c r="E5" s="7"/>
      <c r="F5" s="7"/>
      <c r="G5" s="7"/>
      <c r="H5" s="7"/>
    </row>
    <row r="6" spans="1:8" ht="18.75">
      <c r="A6" s="6"/>
      <c r="B6" s="6"/>
      <c r="C6" s="6"/>
      <c r="D6" s="6"/>
      <c r="E6" s="6"/>
      <c r="F6" s="6"/>
      <c r="G6" s="6"/>
      <c r="H6" s="6"/>
    </row>
    <row r="7" spans="1:8" ht="18.75">
      <c r="A7" s="212" t="s">
        <v>3</v>
      </c>
      <c r="B7" s="212"/>
      <c r="C7" s="9"/>
      <c r="D7" s="9"/>
      <c r="E7" s="9"/>
      <c r="F7" s="9"/>
      <c r="G7" s="9"/>
      <c r="H7" s="9"/>
    </row>
    <row r="8" spans="1:8" ht="18.75">
      <c r="A8" s="9"/>
      <c r="B8" s="9"/>
      <c r="C8" s="9"/>
      <c r="D8" s="9"/>
      <c r="E8" s="9"/>
      <c r="F8" s="9"/>
      <c r="G8" s="9"/>
      <c r="H8" s="9"/>
    </row>
    <row r="9" spans="1:8">
      <c r="A9" s="213" t="s">
        <v>532</v>
      </c>
      <c r="B9" s="213"/>
      <c r="C9" s="11"/>
      <c r="D9" s="11"/>
      <c r="E9" s="11"/>
      <c r="F9" s="11"/>
      <c r="G9" s="11"/>
      <c r="H9" s="11"/>
    </row>
    <row r="10" spans="1:8">
      <c r="A10" s="208" t="s">
        <v>4</v>
      </c>
      <c r="B10" s="208"/>
      <c r="C10" s="12"/>
      <c r="D10" s="12"/>
      <c r="E10" s="12"/>
      <c r="F10" s="12"/>
      <c r="G10" s="12"/>
      <c r="H10" s="12"/>
    </row>
    <row r="11" spans="1:8" ht="18.75">
      <c r="A11" s="9"/>
      <c r="B11" s="9"/>
      <c r="C11" s="9"/>
      <c r="D11" s="9"/>
      <c r="E11" s="9"/>
      <c r="F11" s="9"/>
      <c r="G11" s="9"/>
      <c r="H11" s="9"/>
    </row>
    <row r="12" spans="1:8" ht="26.25" customHeight="1">
      <c r="A12" s="213" t="s">
        <v>543</v>
      </c>
      <c r="B12" s="213"/>
      <c r="C12" s="11"/>
      <c r="D12" s="11"/>
      <c r="E12" s="11"/>
      <c r="F12" s="11"/>
      <c r="G12" s="11"/>
      <c r="H12" s="11"/>
    </row>
    <row r="13" spans="1:8">
      <c r="A13" s="208" t="s">
        <v>68</v>
      </c>
      <c r="B13" s="208"/>
      <c r="C13" s="12"/>
      <c r="D13" s="12"/>
      <c r="E13" s="12"/>
      <c r="F13" s="12"/>
      <c r="G13" s="12"/>
      <c r="H13" s="12"/>
    </row>
    <row r="14" spans="1:8" ht="18.75">
      <c r="A14" s="13"/>
      <c r="B14" s="13"/>
      <c r="C14" s="13"/>
      <c r="D14" s="13"/>
      <c r="E14" s="13"/>
      <c r="F14" s="13"/>
      <c r="G14" s="13"/>
      <c r="H14" s="13"/>
    </row>
    <row r="15" spans="1:8" ht="50.25" customHeight="1">
      <c r="A15" s="228" t="s">
        <v>544</v>
      </c>
      <c r="B15" s="228"/>
      <c r="C15" s="11"/>
      <c r="D15" s="11"/>
      <c r="E15" s="11"/>
      <c r="F15" s="11"/>
      <c r="G15" s="11"/>
      <c r="H15" s="11"/>
    </row>
    <row r="16" spans="1:8">
      <c r="A16" s="208" t="s">
        <v>69</v>
      </c>
      <c r="B16" s="208"/>
      <c r="C16" s="12"/>
      <c r="D16" s="12"/>
      <c r="E16" s="12"/>
      <c r="F16" s="12"/>
      <c r="G16" s="12"/>
      <c r="H16" s="12"/>
    </row>
    <row r="17" spans="1:2">
      <c r="B17" s="14"/>
    </row>
    <row r="18" spans="1:2" ht="33.75" customHeight="1">
      <c r="A18" s="278" t="s">
        <v>478</v>
      </c>
      <c r="B18" s="278"/>
    </row>
    <row r="19" spans="1:2">
      <c r="B19" s="5"/>
    </row>
    <row r="20" spans="1:2">
      <c r="B20" s="15"/>
    </row>
    <row r="21" spans="1:2" ht="30">
      <c r="A21" s="16" t="s">
        <v>479</v>
      </c>
      <c r="B21" s="17" t="s">
        <v>540</v>
      </c>
    </row>
    <row r="22" spans="1:2">
      <c r="A22" s="16" t="s">
        <v>480</v>
      </c>
      <c r="B22" s="17" t="s">
        <v>541</v>
      </c>
    </row>
    <row r="23" spans="1:2">
      <c r="A23" s="16" t="s">
        <v>481</v>
      </c>
      <c r="B23" s="18" t="s">
        <v>482</v>
      </c>
    </row>
    <row r="24" spans="1:2">
      <c r="A24" s="16" t="s">
        <v>483</v>
      </c>
      <c r="B24" s="18" t="s">
        <v>116</v>
      </c>
    </row>
    <row r="25" spans="1:2">
      <c r="A25" s="19" t="s">
        <v>484</v>
      </c>
      <c r="B25" s="17">
        <v>2027</v>
      </c>
    </row>
    <row r="26" spans="1:2">
      <c r="A26" s="20" t="s">
        <v>485</v>
      </c>
      <c r="B26" s="21" t="s">
        <v>486</v>
      </c>
    </row>
    <row r="27" spans="1:2" ht="28.5">
      <c r="A27" s="194" t="s">
        <v>534</v>
      </c>
      <c r="B27" s="206">
        <f>'6.2. Паспорт фин осв ввод'!C30</f>
        <v>4.3619000000000003</v>
      </c>
    </row>
    <row r="28" spans="1:2">
      <c r="A28" s="22" t="s">
        <v>487</v>
      </c>
      <c r="B28" s="22" t="s">
        <v>488</v>
      </c>
    </row>
    <row r="29" spans="1:2" ht="28.5">
      <c r="A29" s="23" t="s">
        <v>489</v>
      </c>
      <c r="B29" s="22" t="s">
        <v>116</v>
      </c>
    </row>
    <row r="30" spans="1:2" ht="28.5">
      <c r="A30" s="23" t="s">
        <v>490</v>
      </c>
      <c r="B30" s="22" t="s">
        <v>116</v>
      </c>
    </row>
    <row r="31" spans="1:2">
      <c r="A31" s="22" t="s">
        <v>491</v>
      </c>
      <c r="B31" s="22" t="s">
        <v>116</v>
      </c>
    </row>
    <row r="32" spans="1:2" ht="28.5">
      <c r="A32" s="23" t="s">
        <v>492</v>
      </c>
      <c r="B32" s="22" t="s">
        <v>116</v>
      </c>
    </row>
    <row r="33" spans="1:2">
      <c r="A33" s="22" t="s">
        <v>493</v>
      </c>
      <c r="B33" s="22" t="s">
        <v>116</v>
      </c>
    </row>
    <row r="34" spans="1:2">
      <c r="A34" s="22" t="s">
        <v>494</v>
      </c>
      <c r="B34" s="22" t="s">
        <v>116</v>
      </c>
    </row>
    <row r="35" spans="1:2">
      <c r="A35" s="22" t="s">
        <v>495</v>
      </c>
      <c r="B35" s="22" t="s">
        <v>116</v>
      </c>
    </row>
    <row r="36" spans="1:2">
      <c r="A36" s="22" t="s">
        <v>496</v>
      </c>
      <c r="B36" s="22" t="s">
        <v>116</v>
      </c>
    </row>
    <row r="37" spans="1:2" ht="28.5">
      <c r="A37" s="23" t="s">
        <v>497</v>
      </c>
      <c r="B37" s="22" t="s">
        <v>116</v>
      </c>
    </row>
    <row r="38" spans="1:2">
      <c r="A38" s="22" t="s">
        <v>493</v>
      </c>
      <c r="B38" s="22" t="s">
        <v>116</v>
      </c>
    </row>
    <row r="39" spans="1:2">
      <c r="A39" s="22" t="s">
        <v>494</v>
      </c>
      <c r="B39" s="22" t="s">
        <v>116</v>
      </c>
    </row>
    <row r="40" spans="1:2">
      <c r="A40" s="22" t="s">
        <v>495</v>
      </c>
      <c r="B40" s="22" t="s">
        <v>116</v>
      </c>
    </row>
    <row r="41" spans="1:2">
      <c r="A41" s="22" t="s">
        <v>496</v>
      </c>
      <c r="B41" s="22" t="s">
        <v>116</v>
      </c>
    </row>
    <row r="42" spans="1:2" ht="28.5">
      <c r="A42" s="23" t="s">
        <v>498</v>
      </c>
      <c r="B42" s="22" t="s">
        <v>116</v>
      </c>
    </row>
    <row r="43" spans="1:2">
      <c r="A43" s="22" t="s">
        <v>493</v>
      </c>
      <c r="B43" s="22" t="s">
        <v>116</v>
      </c>
    </row>
    <row r="44" spans="1:2">
      <c r="A44" s="22" t="s">
        <v>494</v>
      </c>
      <c r="B44" s="22" t="s">
        <v>116</v>
      </c>
    </row>
    <row r="45" spans="1:2">
      <c r="A45" s="22" t="s">
        <v>495</v>
      </c>
      <c r="B45" s="22" t="s">
        <v>116</v>
      </c>
    </row>
    <row r="46" spans="1:2">
      <c r="A46" s="22" t="s">
        <v>496</v>
      </c>
      <c r="B46" s="22" t="s">
        <v>116</v>
      </c>
    </row>
    <row r="47" spans="1:2" ht="28.5">
      <c r="A47" s="24" t="s">
        <v>499</v>
      </c>
      <c r="B47" s="22" t="s">
        <v>116</v>
      </c>
    </row>
    <row r="48" spans="1:2">
      <c r="A48" s="25" t="s">
        <v>491</v>
      </c>
      <c r="B48" s="22" t="s">
        <v>116</v>
      </c>
    </row>
    <row r="49" spans="1:2">
      <c r="A49" s="25" t="s">
        <v>500</v>
      </c>
      <c r="B49" s="22" t="s">
        <v>116</v>
      </c>
    </row>
    <row r="50" spans="1:2">
      <c r="A50" s="25" t="s">
        <v>501</v>
      </c>
      <c r="B50" s="22" t="s">
        <v>116</v>
      </c>
    </row>
    <row r="51" spans="1:2">
      <c r="A51" s="25" t="s">
        <v>502</v>
      </c>
      <c r="B51" s="22" t="s">
        <v>116</v>
      </c>
    </row>
    <row r="52" spans="1:2">
      <c r="A52" s="19" t="s">
        <v>503</v>
      </c>
      <c r="B52" s="22" t="s">
        <v>116</v>
      </c>
    </row>
    <row r="53" spans="1:2">
      <c r="A53" s="19" t="s">
        <v>504</v>
      </c>
      <c r="B53" s="22" t="s">
        <v>116</v>
      </c>
    </row>
    <row r="54" spans="1:2">
      <c r="A54" s="19" t="s">
        <v>505</v>
      </c>
      <c r="B54" s="22" t="s">
        <v>116</v>
      </c>
    </row>
    <row r="55" spans="1:2">
      <c r="A55" s="20" t="s">
        <v>506</v>
      </c>
      <c r="B55" s="22" t="s">
        <v>116</v>
      </c>
    </row>
    <row r="56" spans="1:2" ht="15.75" customHeight="1">
      <c r="A56" s="24" t="s">
        <v>507</v>
      </c>
      <c r="B56" s="22" t="s">
        <v>116</v>
      </c>
    </row>
    <row r="57" spans="1:2">
      <c r="A57" s="26" t="s">
        <v>508</v>
      </c>
      <c r="B57" s="22" t="s">
        <v>116</v>
      </c>
    </row>
    <row r="58" spans="1:2">
      <c r="A58" s="26" t="s">
        <v>509</v>
      </c>
      <c r="B58" s="22" t="s">
        <v>116</v>
      </c>
    </row>
    <row r="59" spans="1:2">
      <c r="A59" s="26" t="s">
        <v>510</v>
      </c>
      <c r="B59" s="22" t="s">
        <v>116</v>
      </c>
    </row>
    <row r="60" spans="1:2">
      <c r="A60" s="26" t="s">
        <v>511</v>
      </c>
      <c r="B60" s="22" t="s">
        <v>116</v>
      </c>
    </row>
    <row r="61" spans="1:2">
      <c r="A61" s="27" t="s">
        <v>512</v>
      </c>
      <c r="B61" s="22" t="s">
        <v>116</v>
      </c>
    </row>
    <row r="62" spans="1:2" ht="30">
      <c r="A62" s="25" t="s">
        <v>513</v>
      </c>
      <c r="B62" s="22" t="s">
        <v>116</v>
      </c>
    </row>
    <row r="63" spans="1:2" ht="28.5">
      <c r="A63" s="19" t="s">
        <v>514</v>
      </c>
      <c r="B63" s="22" t="s">
        <v>116</v>
      </c>
    </row>
    <row r="64" spans="1:2">
      <c r="A64" s="25" t="s">
        <v>491</v>
      </c>
      <c r="B64" s="22" t="s">
        <v>116</v>
      </c>
    </row>
    <row r="65" spans="1:2">
      <c r="A65" s="25" t="s">
        <v>515</v>
      </c>
      <c r="B65" s="22" t="s">
        <v>116</v>
      </c>
    </row>
    <row r="66" spans="1:2">
      <c r="A66" s="25" t="s">
        <v>516</v>
      </c>
      <c r="B66" s="22" t="s">
        <v>116</v>
      </c>
    </row>
    <row r="67" spans="1:2">
      <c r="A67" s="28" t="s">
        <v>517</v>
      </c>
      <c r="B67" s="29" t="s">
        <v>116</v>
      </c>
    </row>
    <row r="68" spans="1:2">
      <c r="A68" s="19" t="s">
        <v>518</v>
      </c>
      <c r="B68" s="30" t="s">
        <v>116</v>
      </c>
    </row>
    <row r="69" spans="1:2">
      <c r="A69" s="31" t="s">
        <v>519</v>
      </c>
      <c r="B69" s="30" t="s">
        <v>116</v>
      </c>
    </row>
    <row r="70" spans="1:2">
      <c r="A70" s="31" t="s">
        <v>520</v>
      </c>
      <c r="B70" s="32" t="s">
        <v>116</v>
      </c>
    </row>
    <row r="71" spans="1:2">
      <c r="A71" s="31" t="s">
        <v>521</v>
      </c>
      <c r="B71" s="33" t="s">
        <v>116</v>
      </c>
    </row>
    <row r="72" spans="1:2" ht="28.5">
      <c r="A72" s="34" t="s">
        <v>522</v>
      </c>
      <c r="B72" s="32" t="s">
        <v>116</v>
      </c>
    </row>
    <row r="73" spans="1:2" ht="28.5">
      <c r="A73" s="35" t="s">
        <v>523</v>
      </c>
      <c r="B73" s="30" t="s">
        <v>116</v>
      </c>
    </row>
    <row r="74" spans="1:2">
      <c r="A74" s="31" t="s">
        <v>524</v>
      </c>
      <c r="B74" s="32" t="s">
        <v>116</v>
      </c>
    </row>
    <row r="75" spans="1:2">
      <c r="A75" s="31" t="s">
        <v>525</v>
      </c>
      <c r="B75" s="32" t="s">
        <v>116</v>
      </c>
    </row>
    <row r="76" spans="1:2">
      <c r="A76" s="31" t="s">
        <v>526</v>
      </c>
      <c r="B76" s="32" t="s">
        <v>116</v>
      </c>
    </row>
    <row r="77" spans="1:2">
      <c r="A77" s="31" t="s">
        <v>527</v>
      </c>
      <c r="B77" s="32" t="s">
        <v>116</v>
      </c>
    </row>
    <row r="78" spans="1:2">
      <c r="A78" s="36" t="s">
        <v>528</v>
      </c>
      <c r="B78" s="33" t="s">
        <v>116</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76"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5"/>
  <sheetViews>
    <sheetView zoomScale="60" zoomScaleNormal="60" workbookViewId="0">
      <selection activeCell="A5" sqref="A5"/>
    </sheetView>
  </sheetViews>
  <sheetFormatPr defaultColWidth="9" defaultRowHeight="15"/>
  <cols>
    <col min="1" max="1" width="7.42578125" style="126" customWidth="1"/>
    <col min="2" max="2" width="35.85546875" style="126" customWidth="1"/>
    <col min="3" max="3" width="31.140625" style="126" customWidth="1"/>
    <col min="4" max="4" width="25" style="126" customWidth="1"/>
    <col min="5" max="5" width="50" style="126" customWidth="1"/>
    <col min="6" max="6" width="53.42578125" style="126" customWidth="1"/>
    <col min="7" max="7" width="52.42578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1.5703125" style="126" customWidth="1"/>
    <col min="18" max="18" width="27" style="126" customWidth="1"/>
    <col min="19" max="19" width="43" style="126" customWidth="1"/>
    <col min="20" max="1025" width="9.140625" style="126" customWidth="1"/>
  </cols>
  <sheetData>
    <row r="1" spans="1:28" s="95" customFormat="1" ht="18.75" customHeight="1">
      <c r="S1" s="3" t="s">
        <v>0</v>
      </c>
    </row>
    <row r="2" spans="1:28" s="95" customFormat="1" ht="18.75" customHeight="1">
      <c r="S2" s="4" t="s">
        <v>1</v>
      </c>
    </row>
    <row r="3" spans="1:28" s="95" customFormat="1" ht="18.75">
      <c r="S3" s="4" t="s">
        <v>2</v>
      </c>
    </row>
    <row r="4" spans="1:28" s="95" customFormat="1" ht="18.75" customHeight="1">
      <c r="A4" s="211" t="s">
        <v>548</v>
      </c>
      <c r="B4" s="211"/>
      <c r="C4" s="211"/>
      <c r="D4" s="211"/>
      <c r="E4" s="211"/>
      <c r="F4" s="211"/>
      <c r="G4" s="211"/>
      <c r="H4" s="211"/>
      <c r="I4" s="211"/>
      <c r="J4" s="211"/>
      <c r="K4" s="211"/>
      <c r="L4" s="211"/>
      <c r="M4" s="211"/>
      <c r="N4" s="211"/>
      <c r="O4" s="211"/>
      <c r="P4" s="211"/>
      <c r="Q4" s="211"/>
      <c r="R4" s="211"/>
      <c r="S4" s="211"/>
    </row>
    <row r="5" spans="1:28" s="95" customFormat="1" ht="15.75">
      <c r="A5" s="98"/>
    </row>
    <row r="6" spans="1:28" s="95" customFormat="1" ht="18.75">
      <c r="A6" s="212" t="s">
        <v>3</v>
      </c>
      <c r="B6" s="212"/>
      <c r="C6" s="212"/>
      <c r="D6" s="212"/>
      <c r="E6" s="212"/>
      <c r="F6" s="212"/>
      <c r="G6" s="212"/>
      <c r="H6" s="212"/>
      <c r="I6" s="212"/>
      <c r="J6" s="212"/>
      <c r="K6" s="212"/>
      <c r="L6" s="212"/>
      <c r="M6" s="212"/>
      <c r="N6" s="212"/>
      <c r="O6" s="212"/>
      <c r="P6" s="212"/>
      <c r="Q6" s="212"/>
      <c r="R6" s="212"/>
      <c r="S6" s="212"/>
      <c r="T6" s="9"/>
      <c r="U6" s="9"/>
      <c r="V6" s="9"/>
      <c r="W6" s="9"/>
      <c r="X6" s="9"/>
      <c r="Y6" s="9"/>
      <c r="Z6" s="9"/>
      <c r="AA6" s="9"/>
      <c r="AB6" s="9"/>
    </row>
    <row r="7" spans="1:28" s="95" customFormat="1" ht="18.75">
      <c r="A7" s="212"/>
      <c r="B7" s="212"/>
      <c r="C7" s="212"/>
      <c r="D7" s="212"/>
      <c r="E7" s="212"/>
      <c r="F7" s="212"/>
      <c r="G7" s="212"/>
      <c r="H7" s="212"/>
      <c r="I7" s="212"/>
      <c r="J7" s="212"/>
      <c r="K7" s="212"/>
      <c r="L7" s="212"/>
      <c r="M7" s="212"/>
      <c r="N7" s="212"/>
      <c r="O7" s="212"/>
      <c r="P7" s="212"/>
      <c r="Q7" s="212"/>
      <c r="R7" s="212"/>
      <c r="S7" s="212"/>
      <c r="T7" s="9"/>
      <c r="U7" s="9"/>
      <c r="V7" s="9"/>
      <c r="W7" s="9"/>
      <c r="X7" s="9"/>
      <c r="Y7" s="9"/>
      <c r="Z7" s="9"/>
      <c r="AA7" s="9"/>
      <c r="AB7" s="9"/>
    </row>
    <row r="8" spans="1:28" s="95" customFormat="1" ht="18.75">
      <c r="A8" s="213" t="s">
        <v>529</v>
      </c>
      <c r="B8" s="213"/>
      <c r="C8" s="213"/>
      <c r="D8" s="213"/>
      <c r="E8" s="213"/>
      <c r="F8" s="213"/>
      <c r="G8" s="213"/>
      <c r="H8" s="213"/>
      <c r="I8" s="213"/>
      <c r="J8" s="213"/>
      <c r="K8" s="213"/>
      <c r="L8" s="213"/>
      <c r="M8" s="213"/>
      <c r="N8" s="213"/>
      <c r="O8" s="213"/>
      <c r="P8" s="213"/>
      <c r="Q8" s="213"/>
      <c r="R8" s="213"/>
      <c r="S8" s="213"/>
      <c r="T8" s="9"/>
      <c r="U8" s="9"/>
      <c r="V8" s="9"/>
      <c r="W8" s="9"/>
      <c r="X8" s="9"/>
      <c r="Y8" s="9"/>
      <c r="Z8" s="9"/>
      <c r="AA8" s="9"/>
      <c r="AB8" s="9"/>
    </row>
    <row r="9" spans="1:28" s="95" customFormat="1" ht="18.75">
      <c r="A9" s="208" t="s">
        <v>4</v>
      </c>
      <c r="B9" s="208"/>
      <c r="C9" s="208"/>
      <c r="D9" s="208"/>
      <c r="E9" s="208"/>
      <c r="F9" s="208"/>
      <c r="G9" s="208"/>
      <c r="H9" s="208"/>
      <c r="I9" s="208"/>
      <c r="J9" s="208"/>
      <c r="K9" s="208"/>
      <c r="L9" s="208"/>
      <c r="M9" s="208"/>
      <c r="N9" s="208"/>
      <c r="O9" s="208"/>
      <c r="P9" s="208"/>
      <c r="Q9" s="208"/>
      <c r="R9" s="208"/>
      <c r="S9" s="208"/>
      <c r="T9" s="9"/>
      <c r="U9" s="9"/>
      <c r="V9" s="9"/>
      <c r="W9" s="9"/>
      <c r="X9" s="9"/>
      <c r="Y9" s="9"/>
      <c r="Z9" s="9"/>
      <c r="AA9" s="9"/>
      <c r="AB9" s="9"/>
    </row>
    <row r="10" spans="1:28" s="95" customFormat="1" ht="18.75">
      <c r="A10" s="212"/>
      <c r="B10" s="212"/>
      <c r="C10" s="212"/>
      <c r="D10" s="212"/>
      <c r="E10" s="212"/>
      <c r="F10" s="212"/>
      <c r="G10" s="212"/>
      <c r="H10" s="212"/>
      <c r="I10" s="212"/>
      <c r="J10" s="212"/>
      <c r="K10" s="212"/>
      <c r="L10" s="212"/>
      <c r="M10" s="212"/>
      <c r="N10" s="212"/>
      <c r="O10" s="212"/>
      <c r="P10" s="212"/>
      <c r="Q10" s="212"/>
      <c r="R10" s="212"/>
      <c r="S10" s="212"/>
      <c r="T10" s="9"/>
      <c r="U10" s="9"/>
      <c r="V10" s="9"/>
      <c r="W10" s="9"/>
      <c r="X10" s="9"/>
      <c r="Y10" s="9"/>
      <c r="Z10" s="9"/>
      <c r="AA10" s="9"/>
      <c r="AB10" s="9"/>
    </row>
    <row r="11" spans="1:28" s="95" customFormat="1" ht="18.75">
      <c r="B11" s="10"/>
      <c r="C11" s="10"/>
      <c r="D11" s="10"/>
      <c r="E11" s="10"/>
      <c r="F11" s="10"/>
      <c r="G11" s="10"/>
      <c r="H11" s="214" t="s">
        <v>543</v>
      </c>
      <c r="I11" s="214"/>
      <c r="J11" s="214"/>
      <c r="K11" s="10"/>
      <c r="L11" s="10"/>
      <c r="M11" s="10"/>
      <c r="N11" s="10"/>
      <c r="O11" s="10"/>
      <c r="P11" s="10"/>
      <c r="Q11" s="10"/>
      <c r="R11" s="10"/>
      <c r="S11" s="10"/>
      <c r="T11" s="9"/>
      <c r="U11" s="9"/>
      <c r="V11" s="9"/>
      <c r="W11" s="9"/>
      <c r="X11" s="9"/>
      <c r="Y11" s="9"/>
      <c r="Z11" s="9"/>
      <c r="AA11" s="9"/>
      <c r="AB11" s="9"/>
    </row>
    <row r="12" spans="1:28" s="95" customFormat="1" ht="18.75">
      <c r="A12" s="208" t="s">
        <v>68</v>
      </c>
      <c r="B12" s="208"/>
      <c r="C12" s="208"/>
      <c r="D12" s="208"/>
      <c r="E12" s="208"/>
      <c r="F12" s="208"/>
      <c r="G12" s="208"/>
      <c r="H12" s="208"/>
      <c r="I12" s="208"/>
      <c r="J12" s="208"/>
      <c r="K12" s="208"/>
      <c r="L12" s="208"/>
      <c r="M12" s="208"/>
      <c r="N12" s="208"/>
      <c r="O12" s="208"/>
      <c r="P12" s="208"/>
      <c r="Q12" s="208"/>
      <c r="R12" s="208"/>
      <c r="S12" s="208"/>
      <c r="T12" s="9"/>
      <c r="U12" s="9"/>
      <c r="V12" s="9"/>
      <c r="W12" s="9"/>
      <c r="X12" s="9"/>
      <c r="Y12" s="9"/>
      <c r="Z12" s="9"/>
      <c r="AA12" s="9"/>
      <c r="AB12" s="9"/>
    </row>
    <row r="13" spans="1:28" s="95" customFormat="1" ht="15.75" customHeight="1">
      <c r="A13" s="219"/>
      <c r="B13" s="219"/>
      <c r="C13" s="219"/>
      <c r="D13" s="219"/>
      <c r="E13" s="219"/>
      <c r="F13" s="219"/>
      <c r="G13" s="219"/>
      <c r="H13" s="219"/>
      <c r="I13" s="219"/>
      <c r="J13" s="219"/>
      <c r="K13" s="219"/>
      <c r="L13" s="219"/>
      <c r="M13" s="219"/>
      <c r="N13" s="219"/>
      <c r="O13" s="219"/>
      <c r="P13" s="219"/>
      <c r="Q13" s="219"/>
      <c r="R13" s="219"/>
      <c r="S13" s="219"/>
      <c r="T13" s="44"/>
      <c r="U13" s="44"/>
      <c r="V13" s="44"/>
      <c r="W13" s="44"/>
      <c r="X13" s="44"/>
      <c r="Y13" s="44"/>
      <c r="Z13" s="44"/>
      <c r="AA13" s="44"/>
      <c r="AB13" s="44"/>
    </row>
    <row r="14" spans="1:28" s="96" customFormat="1" ht="12.75" customHeight="1">
      <c r="A14" s="209" t="s">
        <v>544</v>
      </c>
      <c r="B14" s="209"/>
      <c r="C14" s="209"/>
      <c r="D14" s="209"/>
      <c r="E14" s="209"/>
      <c r="F14" s="209"/>
      <c r="G14" s="209"/>
      <c r="H14" s="209"/>
      <c r="I14" s="209"/>
      <c r="J14" s="209"/>
      <c r="K14" s="209"/>
      <c r="L14" s="209"/>
      <c r="M14" s="209"/>
      <c r="N14" s="209"/>
      <c r="O14" s="209"/>
      <c r="P14" s="209"/>
      <c r="Q14" s="209"/>
      <c r="R14" s="209"/>
      <c r="S14" s="209"/>
      <c r="T14" s="11"/>
      <c r="U14" s="11"/>
      <c r="V14" s="11"/>
      <c r="W14" s="11"/>
      <c r="X14" s="11"/>
      <c r="Y14" s="11"/>
      <c r="Z14" s="11"/>
      <c r="AA14" s="11"/>
      <c r="AB14" s="11"/>
    </row>
    <row r="15" spans="1:28" s="96" customFormat="1" ht="15" customHeight="1">
      <c r="A15" s="208" t="s">
        <v>69</v>
      </c>
      <c r="B15" s="208"/>
      <c r="C15" s="208"/>
      <c r="D15" s="208"/>
      <c r="E15" s="208"/>
      <c r="F15" s="208"/>
      <c r="G15" s="208"/>
      <c r="H15" s="208"/>
      <c r="I15" s="208"/>
      <c r="J15" s="208"/>
      <c r="K15" s="208"/>
      <c r="L15" s="208"/>
      <c r="M15" s="208"/>
      <c r="N15" s="208"/>
      <c r="O15" s="208"/>
      <c r="P15" s="208"/>
      <c r="Q15" s="208"/>
      <c r="R15" s="208"/>
      <c r="S15" s="208"/>
      <c r="T15" s="12"/>
      <c r="U15" s="12"/>
      <c r="V15" s="12"/>
      <c r="W15" s="12"/>
      <c r="X15" s="12"/>
      <c r="Y15" s="12"/>
      <c r="Z15" s="12"/>
      <c r="AA15" s="12"/>
      <c r="AB15" s="12"/>
    </row>
    <row r="16" spans="1:28" s="96" customFormat="1" ht="15" customHeight="1">
      <c r="A16" s="217"/>
      <c r="B16" s="217"/>
      <c r="C16" s="217"/>
      <c r="D16" s="217"/>
      <c r="E16" s="217"/>
      <c r="F16" s="217"/>
      <c r="G16" s="217"/>
      <c r="H16" s="217"/>
      <c r="I16" s="217"/>
      <c r="J16" s="217"/>
      <c r="K16" s="217"/>
      <c r="L16" s="217"/>
      <c r="M16" s="217"/>
      <c r="N16" s="217"/>
      <c r="O16" s="217"/>
      <c r="P16" s="217"/>
      <c r="Q16" s="217"/>
      <c r="R16" s="217"/>
      <c r="S16" s="217"/>
      <c r="T16" s="44"/>
      <c r="U16" s="44"/>
      <c r="V16" s="44"/>
      <c r="W16" s="44"/>
      <c r="X16" s="44"/>
      <c r="Y16" s="44"/>
    </row>
    <row r="17" spans="1:28" s="96" customFormat="1" ht="45.75" customHeight="1">
      <c r="A17" s="210" t="s">
        <v>70</v>
      </c>
      <c r="B17" s="210"/>
      <c r="C17" s="210"/>
      <c r="D17" s="210"/>
      <c r="E17" s="210"/>
      <c r="F17" s="210"/>
      <c r="G17" s="210"/>
      <c r="H17" s="210"/>
      <c r="I17" s="210"/>
      <c r="J17" s="210"/>
      <c r="K17" s="210"/>
      <c r="L17" s="210"/>
      <c r="M17" s="210"/>
      <c r="N17" s="210"/>
      <c r="O17" s="210"/>
      <c r="P17" s="210"/>
      <c r="Q17" s="210"/>
      <c r="R17" s="210"/>
      <c r="S17" s="210"/>
      <c r="T17" s="131"/>
      <c r="U17" s="131"/>
      <c r="V17" s="131"/>
      <c r="W17" s="131"/>
      <c r="X17" s="131"/>
      <c r="Y17" s="131"/>
      <c r="Z17" s="131"/>
      <c r="AA17" s="131"/>
      <c r="AB17" s="131"/>
    </row>
    <row r="18" spans="1:28" s="96" customFormat="1" ht="15" customHeight="1">
      <c r="A18" s="218"/>
      <c r="B18" s="218"/>
      <c r="C18" s="218"/>
      <c r="D18" s="218"/>
      <c r="E18" s="218"/>
      <c r="F18" s="218"/>
      <c r="G18" s="218"/>
      <c r="H18" s="218"/>
      <c r="I18" s="218"/>
      <c r="J18" s="218"/>
      <c r="K18" s="218"/>
      <c r="L18" s="218"/>
      <c r="M18" s="218"/>
      <c r="N18" s="218"/>
      <c r="O18" s="218"/>
      <c r="P18" s="218"/>
      <c r="Q18" s="218"/>
      <c r="R18" s="218"/>
      <c r="S18" s="218"/>
      <c r="T18" s="44"/>
      <c r="U18" s="44"/>
      <c r="V18" s="44"/>
      <c r="W18" s="44"/>
      <c r="X18" s="44"/>
      <c r="Y18" s="44"/>
    </row>
    <row r="19" spans="1:28" s="96" customFormat="1" ht="54" customHeight="1">
      <c r="A19" s="216" t="s">
        <v>8</v>
      </c>
      <c r="B19" s="216" t="s">
        <v>71</v>
      </c>
      <c r="C19" s="216" t="s">
        <v>72</v>
      </c>
      <c r="D19" s="216" t="s">
        <v>73</v>
      </c>
      <c r="E19" s="216" t="s">
        <v>74</v>
      </c>
      <c r="F19" s="216" t="s">
        <v>75</v>
      </c>
      <c r="G19" s="216" t="s">
        <v>76</v>
      </c>
      <c r="H19" s="216" t="s">
        <v>77</v>
      </c>
      <c r="I19" s="216" t="s">
        <v>78</v>
      </c>
      <c r="J19" s="216" t="s">
        <v>79</v>
      </c>
      <c r="K19" s="216" t="s">
        <v>80</v>
      </c>
      <c r="L19" s="216" t="s">
        <v>81</v>
      </c>
      <c r="M19" s="216" t="s">
        <v>82</v>
      </c>
      <c r="N19" s="216" t="s">
        <v>83</v>
      </c>
      <c r="O19" s="216" t="s">
        <v>84</v>
      </c>
      <c r="P19" s="216" t="s">
        <v>85</v>
      </c>
      <c r="Q19" s="216" t="s">
        <v>86</v>
      </c>
      <c r="R19" s="216"/>
      <c r="S19" s="215" t="s">
        <v>87</v>
      </c>
      <c r="T19" s="44"/>
      <c r="U19" s="44"/>
      <c r="V19" s="44"/>
      <c r="W19" s="44"/>
      <c r="X19" s="44"/>
      <c r="Y19" s="44"/>
    </row>
    <row r="20" spans="1:28" s="96" customFormat="1" ht="180.75" customHeight="1">
      <c r="A20" s="216"/>
      <c r="B20" s="216"/>
      <c r="C20" s="216"/>
      <c r="D20" s="216"/>
      <c r="E20" s="216"/>
      <c r="F20" s="216"/>
      <c r="G20" s="216"/>
      <c r="H20" s="216"/>
      <c r="I20" s="216"/>
      <c r="J20" s="216"/>
      <c r="K20" s="216"/>
      <c r="L20" s="216"/>
      <c r="M20" s="216"/>
      <c r="N20" s="216"/>
      <c r="O20" s="216"/>
      <c r="P20" s="216"/>
      <c r="Q20" s="127" t="s">
        <v>88</v>
      </c>
      <c r="R20" s="182" t="s">
        <v>89</v>
      </c>
      <c r="S20" s="215"/>
      <c r="T20" s="44"/>
      <c r="U20" s="44"/>
      <c r="V20" s="44"/>
      <c r="W20" s="44"/>
      <c r="X20" s="44"/>
      <c r="Y20" s="44"/>
    </row>
    <row r="21" spans="1:28" s="96" customFormat="1" ht="18.75">
      <c r="A21" s="127">
        <v>1</v>
      </c>
      <c r="B21" s="176">
        <v>2</v>
      </c>
      <c r="C21" s="127">
        <v>3</v>
      </c>
      <c r="D21" s="176">
        <v>4</v>
      </c>
      <c r="E21" s="127">
        <v>5</v>
      </c>
      <c r="F21" s="176">
        <v>6</v>
      </c>
      <c r="G21" s="127">
        <v>7</v>
      </c>
      <c r="H21" s="176">
        <v>8</v>
      </c>
      <c r="I21" s="127">
        <v>9</v>
      </c>
      <c r="J21" s="176">
        <v>10</v>
      </c>
      <c r="K21" s="127">
        <v>11</v>
      </c>
      <c r="L21" s="176">
        <v>12</v>
      </c>
      <c r="M21" s="127">
        <v>13</v>
      </c>
      <c r="N21" s="176">
        <v>14</v>
      </c>
      <c r="O21" s="127">
        <v>15</v>
      </c>
      <c r="P21" s="176">
        <v>16</v>
      </c>
      <c r="Q21" s="127">
        <v>17</v>
      </c>
      <c r="R21" s="176">
        <v>18</v>
      </c>
      <c r="S21" s="127">
        <v>19</v>
      </c>
      <c r="T21" s="44"/>
      <c r="U21" s="44"/>
      <c r="V21" s="44"/>
      <c r="W21" s="44"/>
      <c r="X21" s="44"/>
      <c r="Y21" s="44"/>
    </row>
    <row r="22" spans="1:28" s="96" customFormat="1" ht="31.5">
      <c r="A22" s="177"/>
      <c r="B22" s="178" t="s">
        <v>90</v>
      </c>
      <c r="C22" s="178"/>
      <c r="D22" s="178"/>
      <c r="E22" s="178" t="s">
        <v>91</v>
      </c>
      <c r="F22" s="178" t="s">
        <v>92</v>
      </c>
      <c r="G22" s="178" t="s">
        <v>93</v>
      </c>
      <c r="H22" s="179"/>
      <c r="I22" s="179"/>
      <c r="J22" s="179"/>
      <c r="K22" s="179"/>
      <c r="L22" s="179"/>
      <c r="M22" s="179"/>
      <c r="N22" s="179"/>
      <c r="O22" s="179"/>
      <c r="P22" s="179"/>
      <c r="Q22" s="179"/>
      <c r="R22" s="183"/>
      <c r="S22" s="183"/>
      <c r="T22" s="44"/>
      <c r="U22" s="44"/>
      <c r="V22" s="44"/>
      <c r="W22" s="44"/>
    </row>
    <row r="23" spans="1:28" s="96" customFormat="1" ht="31.5">
      <c r="A23" s="177"/>
      <c r="B23" s="178" t="s">
        <v>90</v>
      </c>
      <c r="C23" s="178"/>
      <c r="D23" s="178"/>
      <c r="E23" s="178" t="s">
        <v>91</v>
      </c>
      <c r="F23" s="178" t="s">
        <v>92</v>
      </c>
      <c r="G23" s="178" t="s">
        <v>94</v>
      </c>
      <c r="H23" s="179"/>
      <c r="I23" s="179"/>
      <c r="J23" s="179"/>
      <c r="K23" s="179"/>
      <c r="L23" s="179"/>
      <c r="M23" s="179"/>
      <c r="N23" s="179"/>
      <c r="O23" s="179"/>
      <c r="P23" s="179"/>
      <c r="Q23" s="179"/>
      <c r="R23" s="183"/>
      <c r="S23" s="183"/>
      <c r="T23" s="44"/>
      <c r="U23" s="44"/>
      <c r="V23" s="44"/>
      <c r="W23" s="44"/>
    </row>
    <row r="24" spans="1:28" s="96" customFormat="1" ht="18.75">
      <c r="A24" s="179" t="s">
        <v>95</v>
      </c>
      <c r="B24" s="179" t="s">
        <v>95</v>
      </c>
      <c r="C24" s="179"/>
      <c r="D24" s="179"/>
      <c r="E24" s="179" t="s">
        <v>95</v>
      </c>
      <c r="F24" s="179" t="s">
        <v>95</v>
      </c>
      <c r="G24" s="179" t="s">
        <v>95</v>
      </c>
      <c r="H24" s="179" t="s">
        <v>95</v>
      </c>
      <c r="I24" s="179"/>
      <c r="J24" s="179"/>
      <c r="K24" s="179"/>
      <c r="L24" s="179"/>
      <c r="M24" s="179" t="s">
        <v>95</v>
      </c>
      <c r="N24" s="179" t="s">
        <v>95</v>
      </c>
      <c r="O24" s="179" t="s">
        <v>95</v>
      </c>
      <c r="P24" s="179" t="s">
        <v>95</v>
      </c>
      <c r="Q24" s="179" t="s">
        <v>95</v>
      </c>
      <c r="R24" s="183"/>
      <c r="S24" s="183"/>
      <c r="T24" s="44"/>
      <c r="U24" s="44"/>
      <c r="V24" s="44"/>
      <c r="W24" s="44"/>
    </row>
    <row r="25" spans="1:28" ht="20.25" customHeight="1">
      <c r="A25" s="180"/>
      <c r="B25" s="176" t="s">
        <v>96</v>
      </c>
      <c r="C25" s="180" t="s">
        <v>97</v>
      </c>
      <c r="D25" s="180" t="s">
        <v>97</v>
      </c>
      <c r="E25" s="180" t="s">
        <v>97</v>
      </c>
      <c r="F25" s="180" t="s">
        <v>97</v>
      </c>
      <c r="G25" s="180" t="s">
        <v>97</v>
      </c>
      <c r="H25" s="181"/>
      <c r="I25" s="180">
        <v>0</v>
      </c>
      <c r="J25" s="181"/>
      <c r="K25" s="180" t="s">
        <v>97</v>
      </c>
      <c r="L25" s="180" t="s">
        <v>97</v>
      </c>
      <c r="M25" s="180">
        <v>2</v>
      </c>
      <c r="N25" s="180">
        <v>2</v>
      </c>
      <c r="O25" s="180">
        <v>0</v>
      </c>
      <c r="P25" s="180">
        <v>0</v>
      </c>
      <c r="Q25" s="180" t="s">
        <v>97</v>
      </c>
      <c r="R25" s="180" t="s">
        <v>97</v>
      </c>
      <c r="S25" s="184"/>
    </row>
  </sheetData>
  <mergeCells count="32">
    <mergeCell ref="A4:S4"/>
    <mergeCell ref="A6:S6"/>
    <mergeCell ref="A7:S7"/>
    <mergeCell ref="A8:S8"/>
    <mergeCell ref="A9:S9"/>
    <mergeCell ref="A10:S10"/>
    <mergeCell ref="H11:J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2"/>
  <sheetViews>
    <sheetView zoomScale="75" zoomScaleNormal="75" workbookViewId="0">
      <selection activeCell="T28" sqref="T28"/>
    </sheetView>
  </sheetViews>
  <sheetFormatPr defaultColWidth="9" defaultRowHeight="15.75"/>
  <cols>
    <col min="1" max="1" width="9.5703125" style="161" customWidth="1"/>
    <col min="2" max="2" width="8.7109375" style="161" customWidth="1"/>
    <col min="3" max="3" width="12.7109375" style="161" customWidth="1"/>
    <col min="4" max="4" width="16.140625" style="161" customWidth="1"/>
    <col min="5" max="5" width="11.140625" style="161" customWidth="1"/>
    <col min="6" max="6" width="11" style="161" customWidth="1"/>
    <col min="7" max="8" width="8.7109375" style="161" customWidth="1"/>
    <col min="9" max="9" width="7.28515625" style="161" customWidth="1"/>
    <col min="10" max="10" width="9.28515625" style="161" customWidth="1"/>
    <col min="11" max="11" width="10.28515625" style="161" customWidth="1"/>
    <col min="12" max="15" width="8.7109375" style="161" customWidth="1"/>
    <col min="16" max="16" width="19.42578125" style="161" customWidth="1"/>
    <col min="17" max="17" width="21.7109375" style="161" customWidth="1"/>
    <col min="18" max="18" width="22" style="161" customWidth="1"/>
    <col min="19" max="19" width="19.7109375" style="161" customWidth="1"/>
    <col min="20" max="20" width="18.42578125" style="161" customWidth="1"/>
    <col min="21" max="237" width="10.7109375" style="161" customWidth="1"/>
    <col min="238" max="242" width="15.7109375" style="161" customWidth="1"/>
    <col min="243" max="246" width="12.7109375" style="161" customWidth="1"/>
    <col min="247" max="250" width="15.7109375" style="161" customWidth="1"/>
    <col min="251" max="251" width="22.85546875" style="161" customWidth="1"/>
    <col min="252" max="252" width="20.7109375" style="161" customWidth="1"/>
    <col min="253" max="253" width="16.7109375" style="161" customWidth="1"/>
    <col min="254" max="493" width="10.7109375" style="161" customWidth="1"/>
    <col min="494" max="498" width="15.7109375" style="161" customWidth="1"/>
    <col min="499" max="502" width="12.7109375" style="161" customWidth="1"/>
    <col min="503" max="506" width="15.7109375" style="161" customWidth="1"/>
    <col min="507" max="507" width="22.85546875" style="161" customWidth="1"/>
    <col min="508" max="508" width="20.7109375" style="161" customWidth="1"/>
    <col min="509" max="509" width="16.7109375" style="161" customWidth="1"/>
    <col min="510" max="749" width="10.7109375" style="161" customWidth="1"/>
    <col min="750" max="754" width="15.7109375" style="161" customWidth="1"/>
    <col min="755" max="758" width="12.7109375" style="161" customWidth="1"/>
    <col min="759" max="762" width="15.7109375" style="161" customWidth="1"/>
    <col min="763" max="763" width="22.85546875" style="161" customWidth="1"/>
    <col min="764" max="764" width="20.7109375" style="161" customWidth="1"/>
    <col min="765" max="765" width="16.7109375" style="161" customWidth="1"/>
    <col min="766" max="1005" width="10.7109375" style="161" customWidth="1"/>
    <col min="1006" max="1010" width="15.7109375" style="161" customWidth="1"/>
    <col min="1011" max="1014" width="12.7109375" style="161" customWidth="1"/>
    <col min="1015" max="1018" width="15.7109375" style="161" customWidth="1"/>
    <col min="1019" max="1019" width="22.85546875" style="161" customWidth="1"/>
    <col min="1020" max="1020" width="20.7109375" style="161" customWidth="1"/>
    <col min="1021" max="1021" width="16.7109375" style="161" customWidth="1"/>
    <col min="1022" max="1025" width="10.7109375" style="161" customWidth="1"/>
  </cols>
  <sheetData>
    <row r="1" spans="1:20" ht="3" customHeight="1"/>
    <row r="2" spans="1:20" ht="15" customHeight="1">
      <c r="T2" s="3" t="s">
        <v>0</v>
      </c>
    </row>
    <row r="3" spans="1:20" s="95" customFormat="1" ht="18.75" customHeight="1">
      <c r="T3" s="4" t="s">
        <v>1</v>
      </c>
    </row>
    <row r="4" spans="1:20" s="95" customFormat="1" ht="18.75" customHeight="1">
      <c r="T4" s="4" t="s">
        <v>2</v>
      </c>
    </row>
    <row r="5" spans="1:20" s="95" customFormat="1" ht="18.75" customHeight="1">
      <c r="T5" s="4"/>
    </row>
    <row r="6" spans="1:20" s="95" customFormat="1">
      <c r="A6" s="211" t="s">
        <v>549</v>
      </c>
      <c r="B6" s="211"/>
      <c r="C6" s="211"/>
      <c r="D6" s="211"/>
      <c r="E6" s="211"/>
      <c r="F6" s="211"/>
      <c r="G6" s="211"/>
      <c r="H6" s="211"/>
      <c r="I6" s="211"/>
      <c r="J6" s="211"/>
      <c r="K6" s="211"/>
      <c r="L6" s="211"/>
      <c r="M6" s="211"/>
      <c r="N6" s="211"/>
      <c r="O6" s="211"/>
      <c r="P6" s="211"/>
      <c r="Q6" s="211"/>
      <c r="R6" s="211"/>
      <c r="S6" s="211"/>
      <c r="T6" s="211"/>
    </row>
    <row r="7" spans="1:20" s="95" customFormat="1">
      <c r="A7" s="98"/>
    </row>
    <row r="8" spans="1:20" s="95" customFormat="1" ht="18.75">
      <c r="A8" s="212" t="s">
        <v>3</v>
      </c>
      <c r="B8" s="212"/>
      <c r="C8" s="212"/>
      <c r="D8" s="212"/>
      <c r="E8" s="212"/>
      <c r="F8" s="212"/>
      <c r="G8" s="212"/>
      <c r="H8" s="212"/>
      <c r="I8" s="212"/>
      <c r="J8" s="212"/>
      <c r="K8" s="212"/>
      <c r="L8" s="212"/>
      <c r="M8" s="212"/>
      <c r="N8" s="212"/>
      <c r="O8" s="212"/>
      <c r="P8" s="212"/>
      <c r="Q8" s="212"/>
      <c r="R8" s="212"/>
      <c r="S8" s="212"/>
      <c r="T8" s="212"/>
    </row>
    <row r="9" spans="1:20" s="95" customFormat="1" ht="18.75">
      <c r="A9" s="212"/>
      <c r="B9" s="212"/>
      <c r="C9" s="212"/>
      <c r="D9" s="212"/>
      <c r="E9" s="212"/>
      <c r="F9" s="212"/>
      <c r="G9" s="212"/>
      <c r="H9" s="212"/>
      <c r="I9" s="212"/>
      <c r="J9" s="212"/>
      <c r="K9" s="212"/>
      <c r="L9" s="212"/>
      <c r="M9" s="212"/>
      <c r="N9" s="212"/>
      <c r="O9" s="212"/>
      <c r="P9" s="212"/>
      <c r="Q9" s="212"/>
      <c r="R9" s="212"/>
      <c r="S9" s="212"/>
      <c r="T9" s="212"/>
    </row>
    <row r="10" spans="1:20" s="95" customFormat="1" ht="18.75" customHeight="1">
      <c r="A10" s="213" t="s">
        <v>530</v>
      </c>
      <c r="B10" s="213"/>
      <c r="C10" s="213"/>
      <c r="D10" s="213"/>
      <c r="E10" s="213"/>
      <c r="F10" s="213"/>
      <c r="G10" s="213"/>
      <c r="H10" s="213"/>
      <c r="I10" s="213"/>
      <c r="J10" s="213"/>
      <c r="K10" s="213"/>
      <c r="L10" s="213"/>
      <c r="M10" s="213"/>
      <c r="N10" s="213"/>
      <c r="O10" s="213"/>
      <c r="P10" s="213"/>
      <c r="Q10" s="213"/>
      <c r="R10" s="213"/>
      <c r="S10" s="213"/>
      <c r="T10" s="213"/>
    </row>
    <row r="11" spans="1:20" s="95" customFormat="1" ht="18.75" customHeight="1">
      <c r="A11" s="208" t="s">
        <v>4</v>
      </c>
      <c r="B11" s="208"/>
      <c r="C11" s="208"/>
      <c r="D11" s="208"/>
      <c r="E11" s="208"/>
      <c r="F11" s="208"/>
      <c r="G11" s="208"/>
      <c r="H11" s="208"/>
      <c r="I11" s="208"/>
      <c r="J11" s="208"/>
      <c r="K11" s="208"/>
      <c r="L11" s="208"/>
      <c r="M11" s="208"/>
      <c r="N11" s="208"/>
      <c r="O11" s="208"/>
      <c r="P11" s="208"/>
      <c r="Q11" s="208"/>
      <c r="R11" s="208"/>
      <c r="S11" s="208"/>
      <c r="T11" s="208"/>
    </row>
    <row r="12" spans="1:20" s="95" customFormat="1" ht="18.75">
      <c r="A12" s="212"/>
      <c r="B12" s="212"/>
      <c r="C12" s="212"/>
      <c r="D12" s="212"/>
      <c r="E12" s="212"/>
      <c r="F12" s="212"/>
      <c r="G12" s="212"/>
      <c r="H12" s="212"/>
      <c r="I12" s="212"/>
      <c r="J12" s="212"/>
      <c r="K12" s="212"/>
      <c r="L12" s="212"/>
      <c r="M12" s="212"/>
      <c r="N12" s="212"/>
      <c r="O12" s="212"/>
      <c r="P12" s="212"/>
      <c r="Q12" s="212"/>
      <c r="R12" s="212"/>
      <c r="S12" s="212"/>
      <c r="T12" s="212"/>
    </row>
    <row r="13" spans="1:20" s="95" customFormat="1" ht="18.75" customHeight="1">
      <c r="B13" s="10"/>
      <c r="C13" s="10"/>
      <c r="D13" s="10"/>
      <c r="E13" s="10"/>
      <c r="F13" s="10"/>
      <c r="G13" s="10"/>
      <c r="H13" s="10"/>
      <c r="I13" s="214" t="s">
        <v>543</v>
      </c>
      <c r="J13" s="214"/>
      <c r="K13" s="214"/>
      <c r="L13" s="214"/>
      <c r="M13" s="214"/>
      <c r="N13" s="214"/>
      <c r="O13" s="214"/>
      <c r="P13" s="214"/>
      <c r="Q13" s="10"/>
      <c r="R13" s="10"/>
      <c r="S13" s="10"/>
      <c r="T13" s="10"/>
    </row>
    <row r="14" spans="1:20" s="95" customFormat="1" ht="18.75" customHeight="1">
      <c r="A14" s="208" t="s">
        <v>68</v>
      </c>
      <c r="B14" s="208"/>
      <c r="C14" s="208"/>
      <c r="D14" s="208"/>
      <c r="E14" s="208"/>
      <c r="F14" s="208"/>
      <c r="G14" s="208"/>
      <c r="H14" s="208"/>
      <c r="I14" s="208"/>
      <c r="J14" s="208"/>
      <c r="K14" s="208"/>
      <c r="L14" s="208"/>
      <c r="M14" s="208"/>
      <c r="N14" s="208"/>
      <c r="O14" s="208"/>
      <c r="P14" s="208"/>
      <c r="Q14" s="208"/>
      <c r="R14" s="208"/>
      <c r="S14" s="208"/>
      <c r="T14" s="208"/>
    </row>
    <row r="15" spans="1:20" s="95" customFormat="1" ht="16.5" customHeight="1">
      <c r="A15" s="226"/>
      <c r="B15" s="226"/>
      <c r="C15" s="226"/>
      <c r="D15" s="226"/>
      <c r="E15" s="226"/>
      <c r="F15" s="226"/>
      <c r="G15" s="226"/>
      <c r="H15" s="226"/>
      <c r="I15" s="226"/>
      <c r="J15" s="226"/>
      <c r="K15" s="226"/>
      <c r="L15" s="226"/>
      <c r="M15" s="226"/>
      <c r="N15" s="226"/>
      <c r="O15" s="226"/>
      <c r="P15" s="226"/>
      <c r="Q15" s="226"/>
      <c r="R15" s="226"/>
      <c r="S15" s="226"/>
      <c r="T15" s="226"/>
    </row>
    <row r="16" spans="1:20" s="96" customFormat="1" ht="31.5" customHeight="1">
      <c r="A16" s="227" t="s">
        <v>544</v>
      </c>
      <c r="B16" s="227"/>
      <c r="C16" s="227"/>
      <c r="D16" s="227"/>
      <c r="E16" s="227"/>
      <c r="F16" s="227"/>
      <c r="G16" s="227"/>
      <c r="H16" s="227"/>
      <c r="I16" s="227"/>
      <c r="J16" s="227"/>
      <c r="K16" s="227"/>
      <c r="L16" s="227"/>
      <c r="M16" s="227"/>
      <c r="N16" s="227"/>
      <c r="O16" s="227"/>
      <c r="P16" s="227"/>
      <c r="Q16" s="227"/>
      <c r="R16" s="227"/>
      <c r="S16" s="227"/>
      <c r="T16" s="227"/>
    </row>
    <row r="17" spans="1:113" s="96" customFormat="1" ht="15" customHeight="1">
      <c r="A17" s="208" t="s">
        <v>69</v>
      </c>
      <c r="B17" s="208"/>
      <c r="C17" s="208"/>
      <c r="D17" s="208"/>
      <c r="E17" s="208"/>
      <c r="F17" s="208"/>
      <c r="G17" s="208"/>
      <c r="H17" s="208"/>
      <c r="I17" s="208"/>
      <c r="J17" s="208"/>
      <c r="K17" s="208"/>
      <c r="L17" s="208"/>
      <c r="M17" s="208"/>
      <c r="N17" s="208"/>
      <c r="O17" s="208"/>
      <c r="P17" s="208"/>
      <c r="Q17" s="208"/>
      <c r="R17" s="208"/>
      <c r="S17" s="208"/>
      <c r="T17" s="208"/>
    </row>
    <row r="18" spans="1:113" s="96" customFormat="1" ht="15" customHeight="1">
      <c r="A18" s="217"/>
      <c r="B18" s="217"/>
      <c r="C18" s="217"/>
      <c r="D18" s="217"/>
      <c r="E18" s="217"/>
      <c r="F18" s="217"/>
      <c r="G18" s="217"/>
      <c r="H18" s="217"/>
      <c r="I18" s="217"/>
      <c r="J18" s="217"/>
      <c r="K18" s="217"/>
      <c r="L18" s="217"/>
      <c r="M18" s="217"/>
      <c r="N18" s="217"/>
      <c r="O18" s="217"/>
      <c r="P18" s="217"/>
      <c r="Q18" s="217"/>
      <c r="R18" s="217"/>
      <c r="S18" s="217"/>
      <c r="T18" s="217"/>
    </row>
    <row r="19" spans="1:113" s="96" customFormat="1" ht="15" customHeight="1">
      <c r="A19" s="223" t="s">
        <v>98</v>
      </c>
      <c r="B19" s="223"/>
      <c r="C19" s="223"/>
      <c r="D19" s="223"/>
      <c r="E19" s="223"/>
      <c r="F19" s="223"/>
      <c r="G19" s="223"/>
      <c r="H19" s="223"/>
      <c r="I19" s="223"/>
      <c r="J19" s="223"/>
      <c r="K19" s="223"/>
      <c r="L19" s="223"/>
      <c r="M19" s="223"/>
      <c r="N19" s="223"/>
      <c r="O19" s="223"/>
      <c r="P19" s="223"/>
      <c r="Q19" s="223"/>
      <c r="R19" s="223"/>
      <c r="S19" s="223"/>
      <c r="T19" s="223"/>
    </row>
    <row r="20" spans="1:113" s="158" customFormat="1" ht="21" customHeight="1">
      <c r="A20" s="224"/>
      <c r="B20" s="224"/>
      <c r="C20" s="224"/>
      <c r="D20" s="224"/>
      <c r="E20" s="224"/>
      <c r="F20" s="224"/>
      <c r="G20" s="224"/>
      <c r="H20" s="224"/>
      <c r="I20" s="224"/>
      <c r="J20" s="224"/>
      <c r="K20" s="224"/>
      <c r="L20" s="224"/>
      <c r="M20" s="224"/>
      <c r="N20" s="224"/>
      <c r="O20" s="224"/>
      <c r="P20" s="224"/>
      <c r="Q20" s="224"/>
      <c r="R20" s="224"/>
      <c r="S20" s="224"/>
      <c r="T20" s="224"/>
    </row>
    <row r="21" spans="1:113" ht="46.5" customHeight="1">
      <c r="A21" s="221" t="s">
        <v>8</v>
      </c>
      <c r="B21" s="222" t="s">
        <v>99</v>
      </c>
      <c r="C21" s="222"/>
      <c r="D21" s="222" t="s">
        <v>100</v>
      </c>
      <c r="E21" s="222" t="s">
        <v>101</v>
      </c>
      <c r="F21" s="222"/>
      <c r="G21" s="222" t="s">
        <v>102</v>
      </c>
      <c r="H21" s="222"/>
      <c r="I21" s="222" t="s">
        <v>103</v>
      </c>
      <c r="J21" s="222"/>
      <c r="K21" s="222" t="s">
        <v>104</v>
      </c>
      <c r="L21" s="222" t="s">
        <v>105</v>
      </c>
      <c r="M21" s="222"/>
      <c r="N21" s="222" t="s">
        <v>106</v>
      </c>
      <c r="O21" s="222"/>
      <c r="P21" s="222" t="s">
        <v>107</v>
      </c>
      <c r="Q21" s="222" t="s">
        <v>108</v>
      </c>
      <c r="R21" s="222"/>
      <c r="S21" s="225" t="s">
        <v>109</v>
      </c>
      <c r="T21" s="225"/>
    </row>
    <row r="22" spans="1:113" ht="204.75" customHeight="1">
      <c r="A22" s="221"/>
      <c r="B22" s="222"/>
      <c r="C22" s="222"/>
      <c r="D22" s="222"/>
      <c r="E22" s="222"/>
      <c r="F22" s="222"/>
      <c r="G22" s="222"/>
      <c r="H22" s="222"/>
      <c r="I22" s="222"/>
      <c r="J22" s="222"/>
      <c r="K22" s="222"/>
      <c r="L22" s="222"/>
      <c r="M22" s="222"/>
      <c r="N22" s="222"/>
      <c r="O22" s="222"/>
      <c r="P22" s="222"/>
      <c r="Q22" s="162" t="s">
        <v>110</v>
      </c>
      <c r="R22" s="162" t="s">
        <v>111</v>
      </c>
      <c r="S22" s="162" t="s">
        <v>112</v>
      </c>
      <c r="T22" s="162" t="s">
        <v>113</v>
      </c>
    </row>
    <row r="23" spans="1:113" ht="51.75" customHeight="1">
      <c r="A23" s="221"/>
      <c r="B23" s="162" t="s">
        <v>114</v>
      </c>
      <c r="C23" s="162" t="s">
        <v>115</v>
      </c>
      <c r="D23" s="222"/>
      <c r="E23" s="162" t="s">
        <v>114</v>
      </c>
      <c r="F23" s="162" t="s">
        <v>115</v>
      </c>
      <c r="G23" s="162" t="s">
        <v>114</v>
      </c>
      <c r="H23" s="162" t="s">
        <v>115</v>
      </c>
      <c r="I23" s="162" t="s">
        <v>114</v>
      </c>
      <c r="J23" s="162" t="s">
        <v>115</v>
      </c>
      <c r="K23" s="162" t="s">
        <v>114</v>
      </c>
      <c r="L23" s="162" t="s">
        <v>114</v>
      </c>
      <c r="M23" s="162" t="s">
        <v>115</v>
      </c>
      <c r="N23" s="162" t="s">
        <v>114</v>
      </c>
      <c r="O23" s="162" t="s">
        <v>115</v>
      </c>
      <c r="P23" s="163" t="s">
        <v>114</v>
      </c>
      <c r="Q23" s="162" t="s">
        <v>114</v>
      </c>
      <c r="R23" s="162" t="s">
        <v>114</v>
      </c>
      <c r="S23" s="162" t="s">
        <v>114</v>
      </c>
      <c r="T23" s="162" t="s">
        <v>114</v>
      </c>
    </row>
    <row r="24" spans="1:113">
      <c r="A24" s="172">
        <v>1</v>
      </c>
      <c r="B24" s="172">
        <v>2</v>
      </c>
      <c r="C24" s="172">
        <v>3</v>
      </c>
      <c r="D24" s="172">
        <v>4</v>
      </c>
      <c r="E24" s="172">
        <v>5</v>
      </c>
      <c r="F24" s="172">
        <v>6</v>
      </c>
      <c r="G24" s="172">
        <v>7</v>
      </c>
      <c r="H24" s="172">
        <v>8</v>
      </c>
      <c r="I24" s="172">
        <v>9</v>
      </c>
      <c r="J24" s="172">
        <v>10</v>
      </c>
      <c r="K24" s="172">
        <v>11</v>
      </c>
      <c r="L24" s="172">
        <v>12</v>
      </c>
      <c r="M24" s="172">
        <v>13</v>
      </c>
      <c r="N24" s="172">
        <v>14</v>
      </c>
      <c r="O24" s="172">
        <v>15</v>
      </c>
      <c r="P24" s="172">
        <v>16</v>
      </c>
      <c r="Q24" s="172">
        <v>17</v>
      </c>
      <c r="R24" s="172">
        <v>18</v>
      </c>
      <c r="S24" s="172">
        <v>19</v>
      </c>
      <c r="T24" s="172">
        <v>20</v>
      </c>
    </row>
    <row r="25" spans="1:113" s="171" customFormat="1">
      <c r="A25" s="173" t="s">
        <v>116</v>
      </c>
      <c r="B25" s="173" t="s">
        <v>116</v>
      </c>
      <c r="C25" s="173" t="s">
        <v>116</v>
      </c>
      <c r="D25" s="173" t="s">
        <v>116</v>
      </c>
      <c r="E25" s="173" t="s">
        <v>116</v>
      </c>
      <c r="F25" s="173" t="s">
        <v>116</v>
      </c>
      <c r="G25" s="173" t="s">
        <v>116</v>
      </c>
      <c r="H25" s="173" t="s">
        <v>116</v>
      </c>
      <c r="I25" s="173" t="s">
        <v>116</v>
      </c>
      <c r="J25" s="173" t="s">
        <v>116</v>
      </c>
      <c r="K25" s="173" t="s">
        <v>116</v>
      </c>
      <c r="L25" s="173" t="s">
        <v>116</v>
      </c>
      <c r="M25" s="173" t="s">
        <v>116</v>
      </c>
      <c r="N25" s="173" t="s">
        <v>116</v>
      </c>
      <c r="O25" s="173" t="s">
        <v>116</v>
      </c>
      <c r="P25" s="173" t="s">
        <v>116</v>
      </c>
      <c r="Q25" s="173" t="s">
        <v>116</v>
      </c>
      <c r="R25" s="173" t="s">
        <v>116</v>
      </c>
      <c r="S25" s="173" t="s">
        <v>116</v>
      </c>
      <c r="T25" s="173" t="s">
        <v>116</v>
      </c>
    </row>
    <row r="26" spans="1:113">
      <c r="A26" s="160"/>
      <c r="B26" s="161" t="s">
        <v>117</v>
      </c>
      <c r="S26" s="160"/>
      <c r="T26" s="160"/>
    </row>
    <row r="27" spans="1:113">
      <c r="B27" s="220" t="s">
        <v>118</v>
      </c>
      <c r="C27" s="220"/>
      <c r="D27" s="220"/>
      <c r="E27" s="220"/>
      <c r="F27" s="220"/>
      <c r="G27" s="220"/>
      <c r="H27" s="220"/>
      <c r="I27" s="220"/>
      <c r="J27" s="220"/>
      <c r="K27" s="220"/>
      <c r="L27" s="220"/>
      <c r="M27" s="220"/>
      <c r="N27" s="220"/>
      <c r="O27" s="220"/>
      <c r="P27" s="220"/>
      <c r="Q27" s="220"/>
      <c r="R27" s="220"/>
    </row>
    <row r="28" spans="1:113">
      <c r="U28" s="175"/>
      <c r="V28" s="175"/>
      <c r="AN28" s="175"/>
      <c r="AO28" s="175"/>
      <c r="AP28" s="175"/>
      <c r="AQ28" s="175"/>
      <c r="AR28" s="175"/>
      <c r="AS28" s="175"/>
      <c r="AT28" s="175"/>
      <c r="AU28" s="175"/>
      <c r="AV28" s="175"/>
      <c r="AW28" s="175"/>
      <c r="AX28" s="175"/>
      <c r="AY28" s="175"/>
      <c r="AZ28" s="175"/>
      <c r="BA28" s="175"/>
      <c r="BB28" s="175"/>
      <c r="BC28" s="175"/>
      <c r="BD28" s="175"/>
      <c r="BE28" s="175"/>
      <c r="BF28" s="175"/>
      <c r="BG28" s="175"/>
      <c r="BH28" s="175"/>
      <c r="BI28" s="175"/>
      <c r="BJ28" s="175"/>
      <c r="BK28" s="175"/>
      <c r="BL28" s="175"/>
      <c r="BM28" s="175"/>
      <c r="BN28" s="175"/>
      <c r="BO28" s="175"/>
      <c r="BP28" s="175"/>
      <c r="BQ28" s="175"/>
      <c r="BR28" s="175"/>
      <c r="BS28" s="175"/>
      <c r="BT28" s="175"/>
      <c r="BU28" s="175"/>
      <c r="BV28" s="175"/>
      <c r="BW28" s="175"/>
      <c r="BX28" s="175"/>
      <c r="BY28" s="175"/>
      <c r="BZ28" s="175"/>
      <c r="CA28" s="175"/>
      <c r="CB28" s="175"/>
      <c r="CC28" s="175"/>
      <c r="CD28" s="175"/>
      <c r="CE28" s="175"/>
      <c r="CF28" s="175"/>
      <c r="CG28" s="175"/>
      <c r="CH28" s="175"/>
      <c r="CI28" s="175"/>
      <c r="CJ28" s="175"/>
      <c r="CK28" s="175"/>
      <c r="CL28" s="175"/>
      <c r="CM28" s="175"/>
      <c r="CN28" s="175"/>
      <c r="CO28" s="175"/>
      <c r="CP28" s="175"/>
      <c r="CQ28" s="175"/>
      <c r="CR28" s="175"/>
      <c r="CS28" s="175"/>
      <c r="CT28" s="175"/>
      <c r="CU28" s="175"/>
      <c r="CV28" s="175"/>
      <c r="CW28" s="175"/>
      <c r="CX28" s="175"/>
      <c r="CY28" s="175"/>
      <c r="CZ28" s="175"/>
      <c r="DA28" s="175"/>
      <c r="DB28" s="175"/>
      <c r="DC28" s="175"/>
      <c r="DD28" s="175"/>
      <c r="DE28" s="175"/>
      <c r="DF28" s="175"/>
      <c r="DG28" s="175"/>
      <c r="DH28" s="175"/>
      <c r="DI28" s="175"/>
    </row>
    <row r="29" spans="1:113" s="161" customFormat="1">
      <c r="B29" s="174" t="s">
        <v>119</v>
      </c>
      <c r="C29" s="174"/>
      <c r="D29" s="174"/>
      <c r="E29" s="174"/>
      <c r="H29" s="174"/>
      <c r="I29" s="174"/>
      <c r="J29" s="174"/>
      <c r="K29" s="174"/>
      <c r="L29" s="174"/>
      <c r="M29" s="174"/>
      <c r="N29" s="174"/>
      <c r="O29" s="174"/>
      <c r="P29" s="174"/>
      <c r="Q29" s="174"/>
      <c r="R29" s="174"/>
      <c r="S29" s="175"/>
      <c r="T29" s="175"/>
      <c r="U29" s="174"/>
      <c r="V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58"/>
      <c r="BL29" s="158"/>
      <c r="BM29" s="158"/>
      <c r="BN29" s="158"/>
      <c r="BO29" s="158"/>
      <c r="BP29" s="158"/>
      <c r="BQ29" s="158"/>
      <c r="BR29" s="158"/>
      <c r="BS29" s="158"/>
      <c r="BT29" s="158"/>
      <c r="BU29" s="158"/>
      <c r="BV29" s="158"/>
      <c r="BW29" s="158"/>
      <c r="BX29" s="158"/>
      <c r="BY29" s="158"/>
      <c r="BZ29" s="158"/>
      <c r="CA29" s="158"/>
      <c r="CB29" s="158"/>
      <c r="CC29" s="158"/>
      <c r="CD29" s="158"/>
      <c r="CE29" s="158"/>
      <c r="CF29" s="158"/>
      <c r="CG29" s="158"/>
      <c r="CH29" s="158"/>
      <c r="CI29" s="158"/>
      <c r="CJ29" s="158"/>
      <c r="CK29" s="158"/>
      <c r="CL29" s="158"/>
      <c r="CM29" s="158"/>
      <c r="CN29" s="158"/>
      <c r="CO29" s="158"/>
      <c r="CP29" s="158"/>
      <c r="CQ29" s="158"/>
      <c r="CR29" s="158"/>
      <c r="CS29" s="158"/>
      <c r="CT29" s="158"/>
      <c r="CU29" s="158"/>
      <c r="CV29" s="158"/>
      <c r="CW29" s="158"/>
      <c r="CX29" s="158"/>
      <c r="CY29" s="158"/>
      <c r="CZ29" s="158"/>
      <c r="DA29" s="158"/>
      <c r="DB29" s="158"/>
      <c r="DC29" s="158"/>
      <c r="DD29" s="158"/>
      <c r="DE29" s="158"/>
      <c r="DF29" s="158"/>
      <c r="DG29" s="158"/>
      <c r="DH29" s="158"/>
      <c r="DI29" s="158"/>
    </row>
    <row r="30" spans="1:113" s="161" customFormat="1">
      <c r="B30" s="174" t="s">
        <v>120</v>
      </c>
      <c r="C30" s="174"/>
      <c r="D30" s="174"/>
      <c r="E30" s="174"/>
      <c r="H30" s="174"/>
      <c r="I30" s="174"/>
      <c r="J30" s="174"/>
      <c r="K30" s="174"/>
      <c r="L30" s="174"/>
      <c r="M30" s="174"/>
      <c r="N30" s="174"/>
      <c r="O30" s="174"/>
      <c r="P30" s="174"/>
      <c r="Q30" s="174"/>
      <c r="R30" s="174"/>
      <c r="S30" s="174"/>
      <c r="T30" s="174"/>
      <c r="U30" s="174"/>
      <c r="V30" s="174"/>
      <c r="AN30" s="174"/>
      <c r="AO30" s="174"/>
      <c r="AP30" s="174"/>
      <c r="AQ30" s="174"/>
      <c r="AR30" s="174"/>
      <c r="AS30" s="174"/>
      <c r="AT30" s="174"/>
      <c r="AU30" s="174"/>
      <c r="AV30" s="174"/>
      <c r="AW30" s="174"/>
      <c r="AX30" s="174"/>
      <c r="AY30" s="174"/>
      <c r="AZ30" s="174"/>
      <c r="BA30" s="174"/>
      <c r="BB30" s="174"/>
      <c r="BC30" s="174"/>
      <c r="BD30" s="174"/>
      <c r="BE30" s="174"/>
      <c r="BF30" s="174"/>
      <c r="BG30" s="174"/>
      <c r="BH30" s="174"/>
      <c r="BI30" s="174"/>
      <c r="BJ30" s="174"/>
      <c r="BK30" s="158"/>
      <c r="BL30" s="158"/>
      <c r="BM30" s="158"/>
      <c r="BN30" s="158"/>
      <c r="BO30" s="158"/>
      <c r="BP30" s="158"/>
      <c r="BQ30" s="158"/>
      <c r="BR30" s="158"/>
      <c r="BS30" s="158"/>
      <c r="BT30" s="158"/>
      <c r="BU30" s="158"/>
      <c r="BV30" s="158"/>
      <c r="BW30" s="158"/>
      <c r="BX30" s="158"/>
      <c r="BY30" s="158"/>
      <c r="BZ30" s="158"/>
      <c r="CA30" s="158"/>
      <c r="CB30" s="158"/>
      <c r="CC30" s="158"/>
      <c r="CD30" s="158"/>
      <c r="CE30" s="158"/>
      <c r="CF30" s="158"/>
      <c r="CG30" s="158"/>
      <c r="CH30" s="158"/>
      <c r="CI30" s="158"/>
      <c r="CJ30" s="158"/>
      <c r="CK30" s="158"/>
      <c r="CL30" s="158"/>
      <c r="CM30" s="158"/>
      <c r="CN30" s="158"/>
      <c r="CO30" s="158"/>
      <c r="CP30" s="158"/>
      <c r="CQ30" s="158"/>
      <c r="CR30" s="158"/>
      <c r="CS30" s="158"/>
      <c r="CT30" s="158"/>
      <c r="CU30" s="158"/>
      <c r="CV30" s="158"/>
      <c r="CW30" s="158"/>
      <c r="CX30" s="158"/>
      <c r="CY30" s="158"/>
      <c r="CZ30" s="158"/>
      <c r="DA30" s="158"/>
      <c r="DB30" s="158"/>
      <c r="DC30" s="158"/>
      <c r="DD30" s="158"/>
      <c r="DE30" s="158"/>
      <c r="DF30" s="158"/>
      <c r="DG30" s="158"/>
      <c r="DH30" s="158"/>
      <c r="DI30" s="158"/>
    </row>
    <row r="31" spans="1:113" s="161" customFormat="1">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58"/>
      <c r="BL31" s="158"/>
      <c r="BM31" s="158"/>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58"/>
      <c r="CR31" s="158"/>
      <c r="CS31" s="158"/>
      <c r="CT31" s="158"/>
      <c r="CU31" s="158"/>
      <c r="CV31" s="158"/>
      <c r="CW31" s="158"/>
      <c r="CX31" s="158"/>
      <c r="CY31" s="158"/>
      <c r="CZ31" s="158"/>
      <c r="DA31" s="158"/>
      <c r="DB31" s="158"/>
      <c r="DC31" s="158"/>
      <c r="DD31" s="158"/>
      <c r="DE31" s="158"/>
      <c r="DF31" s="158"/>
      <c r="DG31" s="158"/>
      <c r="DH31" s="158"/>
      <c r="DI31" s="158"/>
    </row>
    <row r="32" spans="1:113">
      <c r="Q32" s="174"/>
      <c r="R32" s="174"/>
      <c r="S32" s="174"/>
      <c r="T32" s="174"/>
    </row>
  </sheetData>
  <mergeCells count="27">
    <mergeCell ref="A6:T6"/>
    <mergeCell ref="A8:T8"/>
    <mergeCell ref="A9:T9"/>
    <mergeCell ref="A10:T10"/>
    <mergeCell ref="A11:T11"/>
    <mergeCell ref="A12:T12"/>
    <mergeCell ref="I13:P13"/>
    <mergeCell ref="A14:T14"/>
    <mergeCell ref="A15:T15"/>
    <mergeCell ref="A16:T16"/>
    <mergeCell ref="A17:T17"/>
    <mergeCell ref="A18:T18"/>
    <mergeCell ref="A19:T19"/>
    <mergeCell ref="A20:T20"/>
    <mergeCell ref="Q21:R21"/>
    <mergeCell ref="S21:T21"/>
    <mergeCell ref="B27:R27"/>
    <mergeCell ref="A21:A23"/>
    <mergeCell ref="D21:D23"/>
    <mergeCell ref="K21:K22"/>
    <mergeCell ref="P21:P22"/>
    <mergeCell ref="B21:C22"/>
    <mergeCell ref="L21:M22"/>
    <mergeCell ref="N21:O22"/>
    <mergeCell ref="E21:F22"/>
    <mergeCell ref="G21:H22"/>
    <mergeCell ref="I21:J22"/>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topLeftCell="A7" zoomScale="75" zoomScaleNormal="75" workbookViewId="0">
      <selection activeCell="AA31" sqref="AA31"/>
    </sheetView>
  </sheetViews>
  <sheetFormatPr defaultColWidth="9" defaultRowHeight="15.75"/>
  <cols>
    <col min="1" max="1" width="7.42578125" style="161" customWidth="1"/>
    <col min="2" max="3" width="23.140625" style="161" customWidth="1"/>
    <col min="4" max="4" width="24.140625" style="161" customWidth="1"/>
    <col min="5" max="5" width="24.28515625" style="161" customWidth="1"/>
    <col min="6" max="6" width="8.7109375" style="161" customWidth="1"/>
    <col min="7" max="7" width="10.28515625" style="161" customWidth="1"/>
    <col min="8" max="8" width="8.7109375" style="161" customWidth="1"/>
    <col min="9" max="9" width="8.28515625" style="161" customWidth="1"/>
    <col min="10" max="10" width="20.140625" style="161" customWidth="1"/>
    <col min="11" max="11" width="11.140625" style="161" customWidth="1"/>
    <col min="12" max="12" width="8.85546875" style="161" customWidth="1"/>
    <col min="13" max="13" width="8.7109375" style="161" customWidth="1"/>
    <col min="14" max="14" width="13.7109375" style="161" customWidth="1"/>
    <col min="15" max="16" width="8.7109375" style="161" customWidth="1"/>
    <col min="17" max="17" width="11.85546875" style="161" customWidth="1"/>
    <col min="18" max="18" width="12" style="161" customWidth="1"/>
    <col min="19" max="19" width="18.28515625" style="161" customWidth="1"/>
    <col min="20" max="20" width="22.42578125" style="161" customWidth="1"/>
    <col min="21" max="21" width="30.7109375" style="161" customWidth="1"/>
    <col min="22" max="23" width="8.7109375" style="161" customWidth="1"/>
    <col min="24" max="24" width="24.5703125" style="161" customWidth="1"/>
    <col min="25" max="25" width="15.28515625" style="161" customWidth="1"/>
    <col min="26" max="26" width="18.5703125" style="161" customWidth="1"/>
    <col min="27" max="27" width="19.140625" style="161" customWidth="1"/>
    <col min="28" max="240" width="10.7109375" style="161" customWidth="1"/>
    <col min="241" max="242" width="15.7109375" style="161" customWidth="1"/>
    <col min="243" max="245" width="14.7109375" style="161" customWidth="1"/>
    <col min="246" max="249" width="13.7109375" style="161" customWidth="1"/>
    <col min="250" max="253" width="15.7109375" style="161" customWidth="1"/>
    <col min="254" max="254" width="22.85546875" style="161" customWidth="1"/>
    <col min="255" max="255" width="20.7109375" style="161" customWidth="1"/>
    <col min="256" max="256" width="17.7109375" style="161" customWidth="1"/>
    <col min="257" max="265" width="14.7109375" style="161" customWidth="1"/>
    <col min="266" max="496" width="10.7109375" style="161" customWidth="1"/>
    <col min="497" max="498" width="15.7109375" style="161" customWidth="1"/>
    <col min="499" max="501" width="14.7109375" style="161" customWidth="1"/>
    <col min="502" max="505" width="13.7109375" style="161" customWidth="1"/>
    <col min="506" max="509" width="15.7109375" style="161" customWidth="1"/>
    <col min="510" max="510" width="22.85546875" style="161" customWidth="1"/>
    <col min="511" max="511" width="20.7109375" style="161" customWidth="1"/>
    <col min="512" max="512" width="17.7109375" style="161" customWidth="1"/>
    <col min="513" max="521" width="14.7109375" style="161" customWidth="1"/>
    <col min="522" max="752" width="10.7109375" style="161" customWidth="1"/>
    <col min="753" max="754" width="15.7109375" style="161" customWidth="1"/>
    <col min="755" max="757" width="14.7109375" style="161" customWidth="1"/>
    <col min="758" max="761" width="13.7109375" style="161" customWidth="1"/>
    <col min="762" max="765" width="15.7109375" style="161" customWidth="1"/>
    <col min="766" max="766" width="22.85546875" style="161" customWidth="1"/>
    <col min="767" max="767" width="20.7109375" style="161" customWidth="1"/>
    <col min="768" max="768" width="17.7109375" style="161" customWidth="1"/>
    <col min="769" max="777" width="14.7109375" style="161" customWidth="1"/>
    <col min="778" max="1008" width="10.7109375" style="161" customWidth="1"/>
    <col min="1009" max="1010" width="15.7109375" style="161" customWidth="1"/>
    <col min="1011" max="1013" width="14.7109375" style="161" customWidth="1"/>
    <col min="1014" max="1017" width="13.7109375" style="161" customWidth="1"/>
    <col min="1018" max="1021" width="15.7109375" style="161" customWidth="1"/>
    <col min="1022" max="1022" width="22.85546875" style="161" customWidth="1"/>
    <col min="1023" max="1023" width="20.7109375" style="161" customWidth="1"/>
    <col min="1024" max="1025" width="17.7109375" style="161" customWidth="1"/>
  </cols>
  <sheetData>
    <row r="1" spans="1:27" ht="25.5" customHeight="1">
      <c r="AA1" s="3" t="s">
        <v>0</v>
      </c>
    </row>
    <row r="2" spans="1:27" s="95" customFormat="1" ht="18.75" customHeight="1">
      <c r="AA2" s="4" t="s">
        <v>1</v>
      </c>
    </row>
    <row r="3" spans="1:27" s="95" customFormat="1" ht="18.75" customHeight="1">
      <c r="AA3" s="4" t="s">
        <v>2</v>
      </c>
    </row>
    <row r="4" spans="1:27" s="95" customFormat="1">
      <c r="E4" s="98"/>
    </row>
    <row r="5" spans="1:27" s="95" customFormat="1">
      <c r="B5" s="93"/>
      <c r="C5" s="93"/>
      <c r="E5" s="211" t="s">
        <v>550</v>
      </c>
      <c r="F5" s="211"/>
      <c r="G5" s="211"/>
      <c r="H5" s="211"/>
      <c r="I5" s="211"/>
      <c r="J5" s="211"/>
      <c r="K5" s="211"/>
      <c r="L5" s="211"/>
      <c r="M5" s="211"/>
      <c r="N5" s="211"/>
      <c r="O5" s="211"/>
      <c r="P5" s="211"/>
      <c r="Q5" s="211"/>
      <c r="R5" s="211"/>
      <c r="S5" s="211"/>
      <c r="T5" s="211"/>
      <c r="U5" s="211"/>
      <c r="V5" s="211"/>
      <c r="W5" s="211"/>
      <c r="X5" s="211"/>
      <c r="Y5" s="211"/>
      <c r="Z5" s="93"/>
      <c r="AA5" s="93"/>
    </row>
    <row r="6" spans="1:27" s="95" customFormat="1">
      <c r="A6" s="43"/>
      <c r="B6" s="43"/>
      <c r="C6" s="43"/>
      <c r="D6" s="43"/>
      <c r="E6" s="43"/>
      <c r="F6" s="43"/>
      <c r="G6" s="43"/>
      <c r="H6" s="43"/>
      <c r="I6" s="43"/>
      <c r="J6" s="43"/>
      <c r="K6" s="43"/>
      <c r="L6" s="43"/>
      <c r="M6" s="43"/>
      <c r="N6" s="43"/>
      <c r="O6" s="43"/>
      <c r="P6" s="43"/>
      <c r="Q6" s="43"/>
      <c r="R6" s="43"/>
      <c r="S6" s="43"/>
      <c r="T6" s="43"/>
    </row>
    <row r="7" spans="1:27" s="95" customFormat="1" ht="18.75">
      <c r="E7" s="212" t="s">
        <v>3</v>
      </c>
      <c r="F7" s="212"/>
      <c r="G7" s="212"/>
      <c r="H7" s="212"/>
      <c r="I7" s="212"/>
      <c r="J7" s="212"/>
      <c r="K7" s="212"/>
      <c r="L7" s="212"/>
      <c r="M7" s="212"/>
      <c r="N7" s="212"/>
      <c r="O7" s="212"/>
      <c r="P7" s="212"/>
      <c r="Q7" s="212"/>
      <c r="R7" s="212"/>
      <c r="S7" s="212"/>
      <c r="T7" s="212"/>
      <c r="U7" s="212"/>
      <c r="V7" s="212"/>
      <c r="W7" s="212"/>
      <c r="X7" s="212"/>
      <c r="Y7" s="212"/>
    </row>
    <row r="8" spans="1:27" s="95" customFormat="1" ht="18.75">
      <c r="E8" s="8"/>
      <c r="F8" s="8"/>
      <c r="G8" s="8"/>
      <c r="H8" s="8"/>
      <c r="I8" s="8"/>
      <c r="J8" s="8"/>
      <c r="K8" s="8"/>
      <c r="L8" s="8"/>
      <c r="M8" s="8"/>
      <c r="N8" s="8"/>
      <c r="O8" s="8"/>
      <c r="P8" s="8"/>
      <c r="Q8" s="8"/>
      <c r="R8" s="8"/>
      <c r="S8" s="9"/>
      <c r="T8" s="9"/>
      <c r="U8" s="9"/>
      <c r="V8" s="9"/>
      <c r="W8" s="9"/>
    </row>
    <row r="9" spans="1:27" s="95" customFormat="1" ht="18.75" customHeight="1">
      <c r="E9" s="213" t="s">
        <v>529</v>
      </c>
      <c r="F9" s="213"/>
      <c r="G9" s="213"/>
      <c r="H9" s="213"/>
      <c r="I9" s="213"/>
      <c r="J9" s="213"/>
      <c r="K9" s="213"/>
      <c r="L9" s="213"/>
      <c r="M9" s="213"/>
      <c r="N9" s="213"/>
      <c r="O9" s="213"/>
      <c r="P9" s="213"/>
      <c r="Q9" s="213"/>
      <c r="R9" s="213"/>
      <c r="S9" s="213"/>
      <c r="T9" s="213"/>
      <c r="U9" s="213"/>
      <c r="V9" s="213"/>
      <c r="W9" s="213"/>
      <c r="X9" s="213"/>
      <c r="Y9" s="213"/>
    </row>
    <row r="10" spans="1:27" s="95" customFormat="1" ht="18.75" customHeight="1">
      <c r="E10" s="208" t="s">
        <v>4</v>
      </c>
      <c r="F10" s="208"/>
      <c r="G10" s="208"/>
      <c r="H10" s="208"/>
      <c r="I10" s="208"/>
      <c r="J10" s="208"/>
      <c r="K10" s="208"/>
      <c r="L10" s="208"/>
      <c r="M10" s="208"/>
      <c r="N10" s="208"/>
      <c r="O10" s="208"/>
      <c r="P10" s="208"/>
      <c r="Q10" s="208"/>
      <c r="R10" s="208"/>
      <c r="S10" s="208"/>
      <c r="T10" s="208"/>
      <c r="U10" s="208"/>
      <c r="V10" s="208"/>
      <c r="W10" s="208"/>
      <c r="X10" s="208"/>
      <c r="Y10" s="208"/>
    </row>
    <row r="11" spans="1:27" s="95" customFormat="1" ht="18.75">
      <c r="E11" s="8"/>
      <c r="F11" s="8"/>
      <c r="G11" s="8"/>
      <c r="H11" s="8"/>
      <c r="I11" s="8"/>
      <c r="J11" s="8"/>
      <c r="K11" s="8"/>
      <c r="L11" s="8"/>
      <c r="M11" s="8"/>
      <c r="N11" s="8"/>
      <c r="O11" s="8"/>
      <c r="P11" s="8"/>
      <c r="Q11" s="8"/>
      <c r="R11" s="8"/>
      <c r="S11" s="9"/>
      <c r="T11" s="9"/>
      <c r="U11" s="9"/>
      <c r="V11" s="9"/>
      <c r="W11" s="9"/>
    </row>
    <row r="12" spans="1:27" s="95" customFormat="1" ht="18.75" customHeight="1">
      <c r="E12" s="213" t="s">
        <v>543</v>
      </c>
      <c r="F12" s="213"/>
      <c r="G12" s="213"/>
      <c r="H12" s="213"/>
      <c r="I12" s="213"/>
      <c r="J12" s="213"/>
      <c r="K12" s="213"/>
      <c r="L12" s="213"/>
      <c r="M12" s="213"/>
      <c r="N12" s="213"/>
      <c r="O12" s="213"/>
      <c r="P12" s="213"/>
      <c r="Q12" s="213"/>
      <c r="R12" s="213"/>
      <c r="S12" s="213"/>
      <c r="T12" s="213"/>
      <c r="U12" s="213"/>
      <c r="V12" s="213"/>
      <c r="W12" s="213"/>
      <c r="X12" s="213"/>
      <c r="Y12" s="213"/>
    </row>
    <row r="13" spans="1:27" s="95" customFormat="1" ht="18.75" customHeight="1">
      <c r="E13" s="208" t="s">
        <v>68</v>
      </c>
      <c r="F13" s="208"/>
      <c r="G13" s="208"/>
      <c r="H13" s="208"/>
      <c r="I13" s="208"/>
      <c r="J13" s="208"/>
      <c r="K13" s="208"/>
      <c r="L13" s="208"/>
      <c r="M13" s="208"/>
      <c r="N13" s="208"/>
      <c r="O13" s="208"/>
      <c r="P13" s="208"/>
      <c r="Q13" s="208"/>
      <c r="R13" s="208"/>
      <c r="S13" s="208"/>
      <c r="T13" s="208"/>
      <c r="U13" s="208"/>
      <c r="V13" s="208"/>
      <c r="W13" s="208"/>
      <c r="X13" s="208"/>
      <c r="Y13" s="208"/>
    </row>
    <row r="14" spans="1:27" s="95" customFormat="1" ht="15.75" customHeight="1">
      <c r="E14" s="44"/>
      <c r="F14" s="44"/>
      <c r="G14" s="44"/>
      <c r="H14" s="44"/>
      <c r="I14" s="44"/>
      <c r="J14" s="44"/>
      <c r="K14" s="44"/>
      <c r="L14" s="44"/>
      <c r="M14" s="44"/>
      <c r="N14" s="44"/>
      <c r="O14" s="44"/>
      <c r="P14" s="44"/>
      <c r="Q14" s="44"/>
      <c r="R14" s="44"/>
      <c r="S14" s="44"/>
      <c r="T14" s="44"/>
      <c r="U14" s="44"/>
      <c r="V14" s="44"/>
      <c r="W14" s="44"/>
    </row>
    <row r="15" spans="1:27" s="96" customFormat="1" ht="29.25" customHeight="1">
      <c r="E15" s="228" t="s">
        <v>544</v>
      </c>
      <c r="F15" s="228"/>
      <c r="G15" s="228"/>
      <c r="H15" s="228"/>
      <c r="I15" s="228"/>
      <c r="J15" s="228"/>
      <c r="K15" s="228"/>
      <c r="L15" s="228"/>
      <c r="M15" s="228"/>
      <c r="N15" s="228"/>
      <c r="O15" s="228"/>
      <c r="P15" s="228"/>
      <c r="Q15" s="228"/>
      <c r="R15" s="228"/>
      <c r="S15" s="228"/>
      <c r="T15" s="228"/>
      <c r="U15" s="228"/>
      <c r="V15" s="228"/>
      <c r="W15" s="228"/>
      <c r="X15" s="228"/>
      <c r="Y15" s="228"/>
    </row>
    <row r="16" spans="1:27" s="96" customFormat="1" ht="15" customHeight="1">
      <c r="E16" s="208" t="s">
        <v>69</v>
      </c>
      <c r="F16" s="208"/>
      <c r="G16" s="208"/>
      <c r="H16" s="208"/>
      <c r="I16" s="208"/>
      <c r="J16" s="208"/>
      <c r="K16" s="208"/>
      <c r="L16" s="208"/>
      <c r="M16" s="208"/>
      <c r="N16" s="208"/>
      <c r="O16" s="208"/>
      <c r="P16" s="208"/>
      <c r="Q16" s="208"/>
      <c r="R16" s="208"/>
      <c r="S16" s="208"/>
      <c r="T16" s="208"/>
      <c r="U16" s="208"/>
      <c r="V16" s="208"/>
      <c r="W16" s="208"/>
      <c r="X16" s="208"/>
      <c r="Y16" s="208"/>
    </row>
    <row r="17" spans="1:27" s="96" customFormat="1" ht="15" customHeight="1">
      <c r="E17" s="44"/>
      <c r="F17" s="44"/>
      <c r="G17" s="44"/>
      <c r="H17" s="44"/>
      <c r="I17" s="44"/>
      <c r="J17" s="44"/>
      <c r="K17" s="44"/>
      <c r="L17" s="44"/>
      <c r="M17" s="44"/>
      <c r="N17" s="44"/>
      <c r="O17" s="44"/>
      <c r="P17" s="44"/>
      <c r="Q17" s="44"/>
      <c r="R17" s="44"/>
      <c r="S17" s="44"/>
      <c r="T17" s="44"/>
      <c r="U17" s="44"/>
      <c r="V17" s="44"/>
      <c r="W17" s="44"/>
    </row>
    <row r="18" spans="1:27" s="96" customFormat="1" ht="15" customHeight="1">
      <c r="E18" s="223"/>
      <c r="F18" s="223"/>
      <c r="G18" s="223"/>
      <c r="H18" s="223"/>
      <c r="I18" s="223"/>
      <c r="J18" s="223"/>
      <c r="K18" s="223"/>
      <c r="L18" s="223"/>
      <c r="M18" s="223"/>
      <c r="N18" s="223"/>
      <c r="O18" s="223"/>
      <c r="P18" s="223"/>
      <c r="Q18" s="223"/>
      <c r="R18" s="223"/>
      <c r="S18" s="223"/>
      <c r="T18" s="223"/>
      <c r="U18" s="223"/>
      <c r="V18" s="223"/>
      <c r="W18" s="223"/>
      <c r="X18" s="223"/>
      <c r="Y18" s="223"/>
    </row>
    <row r="19" spans="1:27" ht="25.5" customHeight="1">
      <c r="A19" s="223" t="s">
        <v>121</v>
      </c>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row>
    <row r="20" spans="1:27" s="158" customFormat="1" ht="21" customHeight="1"/>
    <row r="21" spans="1:27" ht="15.75" customHeight="1">
      <c r="A21" s="222" t="s">
        <v>8</v>
      </c>
      <c r="B21" s="222" t="s">
        <v>122</v>
      </c>
      <c r="C21" s="222"/>
      <c r="D21" s="222" t="s">
        <v>123</v>
      </c>
      <c r="E21" s="222"/>
      <c r="F21" s="222" t="s">
        <v>80</v>
      </c>
      <c r="G21" s="222"/>
      <c r="H21" s="222"/>
      <c r="I21" s="222"/>
      <c r="J21" s="222" t="s">
        <v>124</v>
      </c>
      <c r="K21" s="222" t="s">
        <v>125</v>
      </c>
      <c r="L21" s="222"/>
      <c r="M21" s="222" t="s">
        <v>126</v>
      </c>
      <c r="N21" s="222"/>
      <c r="O21" s="222" t="s">
        <v>127</v>
      </c>
      <c r="P21" s="222"/>
      <c r="Q21" s="222" t="s">
        <v>128</v>
      </c>
      <c r="R21" s="222"/>
      <c r="S21" s="222" t="s">
        <v>129</v>
      </c>
      <c r="T21" s="222" t="s">
        <v>130</v>
      </c>
      <c r="U21" s="222" t="s">
        <v>131</v>
      </c>
      <c r="V21" s="222" t="s">
        <v>132</v>
      </c>
      <c r="W21" s="222"/>
      <c r="X21" s="225" t="s">
        <v>108</v>
      </c>
      <c r="Y21" s="225"/>
      <c r="Z21" s="225" t="s">
        <v>109</v>
      </c>
      <c r="AA21" s="225"/>
    </row>
    <row r="22" spans="1:27" ht="216" customHeight="1">
      <c r="A22" s="222"/>
      <c r="B22" s="222"/>
      <c r="C22" s="222"/>
      <c r="D22" s="222"/>
      <c r="E22" s="222"/>
      <c r="F22" s="222" t="s">
        <v>133</v>
      </c>
      <c r="G22" s="222"/>
      <c r="H22" s="222" t="s">
        <v>134</v>
      </c>
      <c r="I22" s="222"/>
      <c r="J22" s="222"/>
      <c r="K22" s="222"/>
      <c r="L22" s="222"/>
      <c r="M22" s="222"/>
      <c r="N22" s="222"/>
      <c r="O22" s="222"/>
      <c r="P22" s="222"/>
      <c r="Q22" s="222"/>
      <c r="R22" s="222"/>
      <c r="S22" s="222"/>
      <c r="T22" s="222"/>
      <c r="U22" s="222"/>
      <c r="V22" s="222"/>
      <c r="W22" s="222"/>
      <c r="X22" s="162" t="s">
        <v>110</v>
      </c>
      <c r="Y22" s="162" t="s">
        <v>111</v>
      </c>
      <c r="Z22" s="162" t="s">
        <v>112</v>
      </c>
      <c r="AA22" s="162" t="s">
        <v>113</v>
      </c>
    </row>
    <row r="23" spans="1:27" ht="60" customHeight="1">
      <c r="A23" s="222"/>
      <c r="B23" s="163" t="s">
        <v>114</v>
      </c>
      <c r="C23" s="163" t="s">
        <v>115</v>
      </c>
      <c r="D23" s="163" t="s">
        <v>114</v>
      </c>
      <c r="E23" s="163" t="s">
        <v>115</v>
      </c>
      <c r="F23" s="163" t="s">
        <v>114</v>
      </c>
      <c r="G23" s="163" t="s">
        <v>115</v>
      </c>
      <c r="H23" s="163" t="s">
        <v>114</v>
      </c>
      <c r="I23" s="163" t="s">
        <v>115</v>
      </c>
      <c r="J23" s="163" t="s">
        <v>114</v>
      </c>
      <c r="K23" s="163" t="s">
        <v>114</v>
      </c>
      <c r="L23" s="163" t="s">
        <v>115</v>
      </c>
      <c r="M23" s="163" t="s">
        <v>114</v>
      </c>
      <c r="N23" s="163" t="s">
        <v>115</v>
      </c>
      <c r="O23" s="163" t="s">
        <v>114</v>
      </c>
      <c r="P23" s="163" t="s">
        <v>115</v>
      </c>
      <c r="Q23" s="163" t="s">
        <v>114</v>
      </c>
      <c r="R23" s="163" t="s">
        <v>115</v>
      </c>
      <c r="S23" s="163" t="s">
        <v>114</v>
      </c>
      <c r="T23" s="163" t="s">
        <v>114</v>
      </c>
      <c r="U23" s="163" t="s">
        <v>114</v>
      </c>
      <c r="V23" s="163" t="s">
        <v>114</v>
      </c>
      <c r="W23" s="163" t="s">
        <v>115</v>
      </c>
      <c r="X23" s="163" t="s">
        <v>114</v>
      </c>
      <c r="Y23" s="163" t="s">
        <v>114</v>
      </c>
      <c r="Z23" s="162" t="s">
        <v>114</v>
      </c>
      <c r="AA23" s="162" t="s">
        <v>114</v>
      </c>
    </row>
    <row r="24" spans="1:27">
      <c r="A24" s="164">
        <v>1</v>
      </c>
      <c r="B24" s="164">
        <v>2</v>
      </c>
      <c r="C24" s="164">
        <v>3</v>
      </c>
      <c r="D24" s="164">
        <v>4</v>
      </c>
      <c r="E24" s="164">
        <v>5</v>
      </c>
      <c r="F24" s="164">
        <v>6</v>
      </c>
      <c r="G24" s="164">
        <v>7</v>
      </c>
      <c r="H24" s="164">
        <v>8</v>
      </c>
      <c r="I24" s="164">
        <v>9</v>
      </c>
      <c r="J24" s="164">
        <v>10</v>
      </c>
      <c r="K24" s="164">
        <v>11</v>
      </c>
      <c r="L24" s="164">
        <v>12</v>
      </c>
      <c r="M24" s="164">
        <v>13</v>
      </c>
      <c r="N24" s="164">
        <v>14</v>
      </c>
      <c r="O24" s="164">
        <v>15</v>
      </c>
      <c r="P24" s="164">
        <v>16</v>
      </c>
      <c r="Q24" s="164">
        <v>19</v>
      </c>
      <c r="R24" s="164">
        <v>20</v>
      </c>
      <c r="S24" s="164">
        <v>21</v>
      </c>
      <c r="T24" s="164">
        <v>22</v>
      </c>
      <c r="U24" s="164">
        <v>23</v>
      </c>
      <c r="V24" s="164">
        <v>24</v>
      </c>
      <c r="W24" s="164">
        <v>25</v>
      </c>
      <c r="X24" s="164">
        <v>26</v>
      </c>
      <c r="Y24" s="164">
        <v>27</v>
      </c>
      <c r="Z24" s="164">
        <v>28</v>
      </c>
      <c r="AA24" s="164">
        <v>29</v>
      </c>
    </row>
    <row r="25" spans="1:27" s="159" customFormat="1">
      <c r="A25" s="165">
        <v>1</v>
      </c>
      <c r="B25" s="166" t="s">
        <v>535</v>
      </c>
      <c r="C25" s="166" t="s">
        <v>535</v>
      </c>
      <c r="D25" s="166" t="s">
        <v>535</v>
      </c>
      <c r="E25" s="166" t="s">
        <v>535</v>
      </c>
      <c r="F25" s="165">
        <v>0.4</v>
      </c>
      <c r="G25" s="165">
        <v>0.4</v>
      </c>
      <c r="H25" s="165">
        <v>0.4</v>
      </c>
      <c r="I25" s="165">
        <v>0.4</v>
      </c>
      <c r="J25" s="165">
        <v>1992</v>
      </c>
      <c r="K25" s="165">
        <v>1</v>
      </c>
      <c r="L25" s="165">
        <v>1</v>
      </c>
      <c r="M25" s="165">
        <v>35</v>
      </c>
      <c r="N25" s="165">
        <v>95</v>
      </c>
      <c r="O25" s="165" t="s">
        <v>536</v>
      </c>
      <c r="P25" s="165" t="s">
        <v>536</v>
      </c>
      <c r="Q25" s="169">
        <v>1.405</v>
      </c>
      <c r="R25" s="170">
        <v>1.405</v>
      </c>
      <c r="S25" s="165" t="s">
        <v>551</v>
      </c>
      <c r="T25" s="165" t="s">
        <v>551</v>
      </c>
      <c r="U25" s="165" t="s">
        <v>551</v>
      </c>
      <c r="V25" s="165" t="s">
        <v>537</v>
      </c>
      <c r="W25" s="165" t="s">
        <v>537</v>
      </c>
      <c r="X25" s="165" t="s">
        <v>551</v>
      </c>
      <c r="Y25" s="165" t="s">
        <v>551</v>
      </c>
      <c r="Z25" s="165" t="s">
        <v>551</v>
      </c>
      <c r="AA25" s="165" t="s">
        <v>551</v>
      </c>
    </row>
    <row r="26" spans="1:27" ht="20.85" hidden="1" customHeight="1">
      <c r="B26" s="167" t="s">
        <v>116</v>
      </c>
      <c r="C26" s="167" t="s">
        <v>116</v>
      </c>
      <c r="D26" s="167" t="s">
        <v>116</v>
      </c>
      <c r="E26" s="167" t="s">
        <v>116</v>
      </c>
      <c r="F26" s="167" t="s">
        <v>116</v>
      </c>
      <c r="G26" s="167" t="s">
        <v>116</v>
      </c>
      <c r="H26" s="167" t="s">
        <v>116</v>
      </c>
      <c r="I26" s="167" t="s">
        <v>116</v>
      </c>
      <c r="J26" s="167" t="s">
        <v>116</v>
      </c>
      <c r="K26" s="167" t="s">
        <v>116</v>
      </c>
      <c r="L26" s="167" t="s">
        <v>116</v>
      </c>
      <c r="M26" s="167" t="s">
        <v>116</v>
      </c>
      <c r="N26" s="167" t="s">
        <v>116</v>
      </c>
      <c r="O26" s="167" t="s">
        <v>116</v>
      </c>
      <c r="P26" s="167" t="s">
        <v>116</v>
      </c>
      <c r="Q26" s="167" t="s">
        <v>116</v>
      </c>
      <c r="R26" s="167" t="s">
        <v>116</v>
      </c>
      <c r="S26" s="167" t="s">
        <v>116</v>
      </c>
      <c r="T26" s="167" t="s">
        <v>116</v>
      </c>
      <c r="U26" s="167" t="s">
        <v>116</v>
      </c>
      <c r="V26" s="167" t="s">
        <v>116</v>
      </c>
      <c r="W26" s="167" t="s">
        <v>116</v>
      </c>
      <c r="X26" s="167" t="s">
        <v>116</v>
      </c>
      <c r="Y26" s="167" t="s">
        <v>116</v>
      </c>
      <c r="Z26" s="167" t="s">
        <v>116</v>
      </c>
      <c r="AA26" s="167" t="s">
        <v>116</v>
      </c>
    </row>
    <row r="27" spans="1:27" s="160" customFormat="1" ht="12.75">
      <c r="A27" s="168"/>
      <c r="B27" s="168"/>
      <c r="C27" s="168"/>
      <c r="E27" s="168"/>
    </row>
    <row r="28" spans="1:27" s="160" customFormat="1" ht="12.75">
      <c r="A28" s="168"/>
      <c r="B28" s="168"/>
      <c r="C28" s="168"/>
    </row>
  </sheetData>
  <mergeCells count="27">
    <mergeCell ref="E5:Y5"/>
    <mergeCell ref="E7:Y7"/>
    <mergeCell ref="E9:Y9"/>
    <mergeCell ref="E10:Y10"/>
    <mergeCell ref="E12:Y12"/>
    <mergeCell ref="E13:Y13"/>
    <mergeCell ref="E15:Y15"/>
    <mergeCell ref="E16:Y16"/>
    <mergeCell ref="E18:Y18"/>
    <mergeCell ref="A19:AA19"/>
    <mergeCell ref="X21:Y21"/>
    <mergeCell ref="Z21:AA21"/>
    <mergeCell ref="F22:G22"/>
    <mergeCell ref="H22:I22"/>
    <mergeCell ref="V21:W22"/>
    <mergeCell ref="A21:A23"/>
    <mergeCell ref="J21:J22"/>
    <mergeCell ref="S21:S22"/>
    <mergeCell ref="T21:T22"/>
    <mergeCell ref="U21:U22"/>
    <mergeCell ref="B21:C22"/>
    <mergeCell ref="D21:E22"/>
    <mergeCell ref="K21:L22"/>
    <mergeCell ref="M21:N22"/>
    <mergeCell ref="O21:P22"/>
    <mergeCell ref="Q21:R22"/>
    <mergeCell ref="F21:I21"/>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1" zoomScale="75" zoomScaleNormal="75" workbookViewId="0">
      <selection activeCell="C28" sqref="C28"/>
    </sheetView>
  </sheetViews>
  <sheetFormatPr defaultColWidth="9" defaultRowHeight="15"/>
  <cols>
    <col min="1" max="1" width="6.140625" style="126" customWidth="1"/>
    <col min="2" max="2" width="53.5703125" style="126" customWidth="1"/>
    <col min="3" max="3" width="98.28515625" style="126" customWidth="1"/>
    <col min="4" max="4" width="14.42578125" style="126" customWidth="1"/>
    <col min="5" max="5" width="36.5703125" style="126" customWidth="1"/>
    <col min="6" max="6" width="20" style="126" customWidth="1"/>
    <col min="7" max="7" width="25.5703125" style="126" customWidth="1"/>
    <col min="8" max="8" width="16.42578125" style="126" customWidth="1"/>
    <col min="9" max="1025" width="9.140625" style="126" customWidth="1"/>
  </cols>
  <sheetData>
    <row r="1" spans="1:29" s="95" customFormat="1" ht="18.75" customHeight="1">
      <c r="C1" s="3" t="s">
        <v>0</v>
      </c>
    </row>
    <row r="2" spans="1:29" s="95" customFormat="1" ht="18.75" customHeight="1">
      <c r="C2" s="4" t="s">
        <v>1</v>
      </c>
    </row>
    <row r="3" spans="1:29" s="95" customFormat="1" ht="18.75">
      <c r="A3" s="98"/>
      <c r="C3" s="4" t="s">
        <v>2</v>
      </c>
    </row>
    <row r="4" spans="1:29" s="95" customFormat="1" ht="18.75">
      <c r="A4" s="98"/>
      <c r="C4" s="4"/>
    </row>
    <row r="5" spans="1:29" s="95" customFormat="1" ht="15.75">
      <c r="A5" s="211" t="s">
        <v>549</v>
      </c>
      <c r="B5" s="211"/>
      <c r="C5" s="211"/>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95" customFormat="1" ht="18.75">
      <c r="A6" s="98"/>
      <c r="G6" s="4"/>
    </row>
    <row r="7" spans="1:29" s="95" customFormat="1" ht="18.75">
      <c r="A7" s="212" t="s">
        <v>3</v>
      </c>
      <c r="B7" s="212"/>
      <c r="C7" s="212"/>
      <c r="D7" s="9"/>
      <c r="E7" s="9"/>
      <c r="F7" s="9"/>
      <c r="G7" s="9"/>
      <c r="H7" s="9"/>
      <c r="I7" s="9"/>
      <c r="J7" s="9"/>
      <c r="K7" s="9"/>
      <c r="L7" s="9"/>
      <c r="M7" s="9"/>
      <c r="N7" s="9"/>
      <c r="O7" s="9"/>
      <c r="P7" s="9"/>
      <c r="Q7" s="9"/>
      <c r="R7" s="9"/>
      <c r="S7" s="9"/>
      <c r="T7" s="9"/>
      <c r="U7" s="9"/>
    </row>
    <row r="8" spans="1:29" s="95" customFormat="1" ht="18.75">
      <c r="A8" s="212"/>
      <c r="B8" s="212"/>
      <c r="C8" s="212"/>
      <c r="D8" s="8"/>
      <c r="E8" s="8"/>
      <c r="F8" s="8"/>
      <c r="G8" s="8"/>
      <c r="H8" s="9"/>
      <c r="I8" s="9"/>
      <c r="J8" s="9"/>
      <c r="K8" s="9"/>
      <c r="L8" s="9"/>
      <c r="M8" s="9"/>
      <c r="N8" s="9"/>
      <c r="O8" s="9"/>
      <c r="P8" s="9"/>
      <c r="Q8" s="9"/>
      <c r="R8" s="9"/>
      <c r="S8" s="9"/>
      <c r="T8" s="9"/>
      <c r="U8" s="9"/>
    </row>
    <row r="9" spans="1:29" s="95" customFormat="1" ht="18.75">
      <c r="A9" s="213" t="s">
        <v>531</v>
      </c>
      <c r="B9" s="213"/>
      <c r="C9" s="213"/>
      <c r="D9" s="11"/>
      <c r="E9" s="11"/>
      <c r="F9" s="11"/>
      <c r="G9" s="11"/>
      <c r="H9" s="9"/>
      <c r="I9" s="9"/>
      <c r="J9" s="9"/>
      <c r="K9" s="9"/>
      <c r="L9" s="9"/>
      <c r="M9" s="9"/>
      <c r="N9" s="9"/>
      <c r="O9" s="9"/>
      <c r="P9" s="9"/>
      <c r="Q9" s="9"/>
      <c r="R9" s="9"/>
      <c r="S9" s="9"/>
      <c r="T9" s="9"/>
      <c r="U9" s="9"/>
    </row>
    <row r="10" spans="1:29" s="95" customFormat="1" ht="18.75">
      <c r="A10" s="208" t="s">
        <v>4</v>
      </c>
      <c r="B10" s="208"/>
      <c r="C10" s="208"/>
      <c r="D10" s="12"/>
      <c r="E10" s="12"/>
      <c r="F10" s="12"/>
      <c r="G10" s="12"/>
      <c r="H10" s="9"/>
      <c r="I10" s="9"/>
      <c r="J10" s="9"/>
      <c r="K10" s="9"/>
      <c r="L10" s="9"/>
      <c r="M10" s="9"/>
      <c r="N10" s="9"/>
      <c r="O10" s="9"/>
      <c r="P10" s="9"/>
      <c r="Q10" s="9"/>
      <c r="R10" s="9"/>
      <c r="S10" s="9"/>
      <c r="T10" s="9"/>
      <c r="U10" s="9"/>
    </row>
    <row r="11" spans="1:29" s="95" customFormat="1" ht="18.75">
      <c r="A11" s="212"/>
      <c r="B11" s="212"/>
      <c r="C11" s="212"/>
      <c r="D11" s="8"/>
      <c r="E11" s="8"/>
      <c r="F11" s="8"/>
      <c r="G11" s="8"/>
      <c r="H11" s="9"/>
      <c r="I11" s="9"/>
      <c r="J11" s="9"/>
      <c r="K11" s="9"/>
      <c r="L11" s="9"/>
      <c r="M11" s="9"/>
      <c r="N11" s="9"/>
      <c r="O11" s="9"/>
      <c r="P11" s="9"/>
      <c r="Q11" s="9"/>
      <c r="R11" s="9"/>
      <c r="S11" s="9"/>
      <c r="T11" s="9"/>
      <c r="U11" s="9"/>
    </row>
    <row r="12" spans="1:29" s="95" customFormat="1" ht="18.75">
      <c r="A12" s="213" t="s">
        <v>543</v>
      </c>
      <c r="B12" s="213"/>
      <c r="C12" s="213"/>
      <c r="D12" s="11"/>
      <c r="E12" s="11"/>
      <c r="F12" s="11"/>
      <c r="G12" s="11"/>
      <c r="H12" s="9"/>
      <c r="I12" s="9"/>
      <c r="J12" s="9"/>
      <c r="K12" s="9"/>
      <c r="L12" s="9"/>
      <c r="M12" s="9"/>
      <c r="N12" s="9"/>
      <c r="O12" s="9"/>
      <c r="P12" s="9"/>
      <c r="Q12" s="9"/>
      <c r="R12" s="9"/>
      <c r="S12" s="9"/>
      <c r="T12" s="9"/>
      <c r="U12" s="9"/>
    </row>
    <row r="13" spans="1:29" s="95" customFormat="1" ht="18.75">
      <c r="A13" s="208" t="s">
        <v>68</v>
      </c>
      <c r="B13" s="208"/>
      <c r="C13" s="208"/>
      <c r="D13" s="12"/>
      <c r="E13" s="12"/>
      <c r="F13" s="12"/>
      <c r="G13" s="12"/>
      <c r="H13" s="9"/>
      <c r="I13" s="9"/>
      <c r="J13" s="9"/>
      <c r="K13" s="9"/>
      <c r="L13" s="9"/>
      <c r="M13" s="9"/>
      <c r="N13" s="9"/>
      <c r="O13" s="9"/>
      <c r="P13" s="9"/>
      <c r="Q13" s="9"/>
      <c r="R13" s="9"/>
      <c r="S13" s="9"/>
      <c r="T13" s="9"/>
      <c r="U13" s="9"/>
    </row>
    <row r="14" spans="1:29" s="95" customFormat="1" ht="19.5" customHeight="1">
      <c r="A14" s="229"/>
      <c r="B14" s="229"/>
      <c r="C14" s="229"/>
      <c r="D14" s="44"/>
      <c r="E14" s="44"/>
      <c r="F14" s="44"/>
      <c r="G14" s="44"/>
      <c r="H14" s="44"/>
      <c r="I14" s="44"/>
      <c r="J14" s="44"/>
      <c r="K14" s="44"/>
      <c r="L14" s="44"/>
      <c r="M14" s="44"/>
      <c r="N14" s="44"/>
      <c r="O14" s="44"/>
      <c r="P14" s="44"/>
      <c r="Q14" s="44"/>
      <c r="R14" s="44"/>
      <c r="S14" s="44"/>
      <c r="T14" s="44"/>
      <c r="U14" s="44"/>
    </row>
    <row r="15" spans="1:29" s="96" customFormat="1" ht="27" customHeight="1">
      <c r="A15" s="228" t="s">
        <v>544</v>
      </c>
      <c r="B15" s="228"/>
      <c r="C15" s="228"/>
      <c r="D15" s="11"/>
      <c r="E15" s="11"/>
      <c r="F15" s="11"/>
      <c r="G15" s="11"/>
      <c r="H15" s="11"/>
      <c r="I15" s="11"/>
      <c r="J15" s="11"/>
      <c r="K15" s="11"/>
      <c r="L15" s="11"/>
      <c r="M15" s="11"/>
      <c r="N15" s="11"/>
      <c r="O15" s="11"/>
      <c r="P15" s="11"/>
      <c r="Q15" s="11"/>
      <c r="R15" s="11"/>
      <c r="S15" s="11"/>
      <c r="T15" s="11"/>
      <c r="U15" s="11"/>
    </row>
    <row r="16" spans="1:29" s="96" customFormat="1" ht="15" customHeight="1">
      <c r="A16" s="208" t="s">
        <v>69</v>
      </c>
      <c r="B16" s="208"/>
      <c r="C16" s="208"/>
      <c r="D16" s="12"/>
      <c r="E16" s="12"/>
      <c r="F16" s="12"/>
      <c r="G16" s="12"/>
      <c r="H16" s="12"/>
      <c r="I16" s="12"/>
      <c r="J16" s="12"/>
      <c r="K16" s="12"/>
      <c r="L16" s="12"/>
      <c r="M16" s="12"/>
      <c r="N16" s="12"/>
      <c r="O16" s="12"/>
      <c r="P16" s="12"/>
      <c r="Q16" s="12"/>
      <c r="R16" s="12"/>
      <c r="S16" s="12"/>
      <c r="T16" s="12"/>
      <c r="U16" s="12"/>
    </row>
    <row r="17" spans="1:1025" s="96" customFormat="1" ht="15" customHeight="1">
      <c r="A17" s="217"/>
      <c r="B17" s="217"/>
      <c r="C17" s="217"/>
      <c r="D17" s="44"/>
      <c r="E17" s="44"/>
      <c r="F17" s="44"/>
      <c r="G17" s="44"/>
      <c r="H17" s="44"/>
      <c r="I17" s="44"/>
      <c r="J17" s="44"/>
      <c r="K17" s="44"/>
      <c r="L17" s="44"/>
      <c r="M17" s="44"/>
      <c r="N17" s="44"/>
      <c r="O17" s="44"/>
      <c r="P17" s="44"/>
      <c r="Q17" s="44"/>
      <c r="R17" s="44"/>
    </row>
    <row r="18" spans="1:1025" s="96" customFormat="1" ht="27.75" customHeight="1">
      <c r="A18" s="210" t="s">
        <v>136</v>
      </c>
      <c r="B18" s="210"/>
      <c r="C18" s="210"/>
      <c r="D18" s="131"/>
      <c r="E18" s="131"/>
      <c r="F18" s="131"/>
      <c r="G18" s="131"/>
      <c r="H18" s="131"/>
      <c r="I18" s="131"/>
      <c r="J18" s="131"/>
      <c r="K18" s="131"/>
      <c r="L18" s="131"/>
      <c r="M18" s="131"/>
      <c r="N18" s="131"/>
      <c r="O18" s="131"/>
      <c r="P18" s="131"/>
      <c r="Q18" s="131"/>
      <c r="R18" s="131"/>
      <c r="S18" s="131"/>
      <c r="T18" s="131"/>
      <c r="U18" s="131"/>
    </row>
    <row r="19" spans="1:1025" s="96" customFormat="1" ht="15" customHeight="1">
      <c r="A19" s="12"/>
      <c r="B19" s="12"/>
      <c r="C19" s="12"/>
      <c r="D19" s="12"/>
      <c r="E19" s="12"/>
      <c r="F19" s="12"/>
      <c r="G19" s="12"/>
      <c r="H19" s="44"/>
      <c r="I19" s="44"/>
      <c r="J19" s="44"/>
      <c r="K19" s="44"/>
      <c r="L19" s="44"/>
      <c r="M19" s="44"/>
      <c r="N19" s="44"/>
      <c r="O19" s="44"/>
      <c r="P19" s="44"/>
      <c r="Q19" s="44"/>
      <c r="R19" s="44"/>
    </row>
    <row r="20" spans="1:1025" s="96" customFormat="1" ht="39.75" customHeight="1">
      <c r="A20" s="152" t="s">
        <v>8</v>
      </c>
      <c r="B20" s="129" t="s">
        <v>9</v>
      </c>
      <c r="C20" s="128" t="s">
        <v>10</v>
      </c>
      <c r="D20" s="12"/>
      <c r="E20" s="12"/>
      <c r="F20" s="12"/>
      <c r="G20" s="12"/>
      <c r="H20" s="44"/>
      <c r="I20" s="44"/>
      <c r="J20" s="44"/>
      <c r="K20" s="44"/>
      <c r="L20" s="44"/>
      <c r="M20" s="44"/>
      <c r="N20" s="44"/>
      <c r="O20" s="44"/>
      <c r="P20" s="44"/>
      <c r="Q20" s="44"/>
      <c r="R20" s="44"/>
    </row>
    <row r="21" spans="1:1025" s="96" customFormat="1" ht="16.5" customHeight="1">
      <c r="A21" s="128">
        <v>1</v>
      </c>
      <c r="B21" s="129">
        <v>2</v>
      </c>
      <c r="C21" s="128">
        <v>3</v>
      </c>
      <c r="D21" s="12"/>
      <c r="E21" s="12"/>
      <c r="F21" s="12"/>
      <c r="G21" s="12"/>
      <c r="H21" s="44"/>
      <c r="I21" s="44"/>
      <c r="J21" s="44"/>
      <c r="K21" s="44"/>
      <c r="L21" s="44"/>
      <c r="M21" s="44"/>
      <c r="N21" s="44"/>
      <c r="O21" s="44"/>
      <c r="P21" s="44"/>
      <c r="Q21" s="44"/>
      <c r="R21" s="44"/>
    </row>
    <row r="22" spans="1:1025" s="96" customFormat="1" ht="64.5" customHeight="1">
      <c r="A22" s="153" t="s">
        <v>11</v>
      </c>
      <c r="B22" s="154" t="s">
        <v>137</v>
      </c>
      <c r="C22" s="155" t="s">
        <v>561</v>
      </c>
      <c r="D22" s="12"/>
      <c r="E22" s="12"/>
      <c r="F22" s="44"/>
      <c r="G22" s="44"/>
      <c r="H22" s="44"/>
      <c r="I22" s="44"/>
      <c r="J22" s="44"/>
      <c r="K22" s="44"/>
      <c r="L22" s="44"/>
      <c r="M22" s="44"/>
      <c r="N22" s="44"/>
      <c r="O22" s="44"/>
      <c r="P22" s="44"/>
    </row>
    <row r="23" spans="1:1025" ht="91.5" customHeight="1">
      <c r="A23" s="153" t="s">
        <v>13</v>
      </c>
      <c r="B23" s="156" t="s">
        <v>138</v>
      </c>
      <c r="C23" s="152" t="s">
        <v>538</v>
      </c>
    </row>
    <row r="24" spans="1:1025" ht="193.5" customHeight="1">
      <c r="A24" s="153" t="s">
        <v>15</v>
      </c>
      <c r="B24" s="156" t="s">
        <v>139</v>
      </c>
      <c r="C24" s="152" t="s">
        <v>539</v>
      </c>
    </row>
    <row r="25" spans="1:1025" s="198" customFormat="1" ht="63" customHeight="1">
      <c r="A25" s="195" t="s">
        <v>18</v>
      </c>
      <c r="B25" s="199" t="s">
        <v>140</v>
      </c>
      <c r="C25" s="196" t="str">
        <f>'1. паспорт местоположение'!C38</f>
        <v>Отсутствуют</v>
      </c>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197"/>
      <c r="AX25" s="197"/>
      <c r="AY25" s="197"/>
      <c r="AZ25" s="197"/>
      <c r="BA25" s="197"/>
      <c r="BB25" s="197"/>
      <c r="BC25" s="197"/>
      <c r="BD25" s="197"/>
      <c r="BE25" s="197"/>
      <c r="BF25" s="197"/>
      <c r="BG25" s="197"/>
      <c r="BH25" s="197"/>
      <c r="BI25" s="197"/>
      <c r="BJ25" s="197"/>
      <c r="BK25" s="197"/>
      <c r="BL25" s="197"/>
      <c r="BM25" s="197"/>
      <c r="BN25" s="197"/>
      <c r="BO25" s="197"/>
      <c r="BP25" s="197"/>
      <c r="BQ25" s="197"/>
      <c r="BR25" s="197"/>
      <c r="BS25" s="197"/>
      <c r="BT25" s="197"/>
      <c r="BU25" s="197"/>
      <c r="BV25" s="197"/>
      <c r="BW25" s="197"/>
      <c r="BX25" s="197"/>
      <c r="BY25" s="197"/>
      <c r="BZ25" s="197"/>
      <c r="CA25" s="197"/>
      <c r="CB25" s="197"/>
      <c r="CC25" s="197"/>
      <c r="CD25" s="197"/>
      <c r="CE25" s="197"/>
      <c r="CF25" s="197"/>
      <c r="CG25" s="197"/>
      <c r="CH25" s="197"/>
      <c r="CI25" s="197"/>
      <c r="CJ25" s="197"/>
      <c r="CK25" s="197"/>
      <c r="CL25" s="197"/>
      <c r="CM25" s="197"/>
      <c r="CN25" s="197"/>
      <c r="CO25" s="197"/>
      <c r="CP25" s="197"/>
      <c r="CQ25" s="197"/>
      <c r="CR25" s="197"/>
      <c r="CS25" s="197"/>
      <c r="CT25" s="197"/>
      <c r="CU25" s="197"/>
      <c r="CV25" s="197"/>
      <c r="CW25" s="197"/>
      <c r="CX25" s="197"/>
      <c r="CY25" s="197"/>
      <c r="CZ25" s="197"/>
      <c r="DA25" s="197"/>
      <c r="DB25" s="197"/>
      <c r="DC25" s="197"/>
      <c r="DD25" s="197"/>
      <c r="DE25" s="197"/>
      <c r="DF25" s="197"/>
      <c r="DG25" s="197"/>
      <c r="DH25" s="197"/>
      <c r="DI25" s="197"/>
      <c r="DJ25" s="197"/>
      <c r="DK25" s="197"/>
      <c r="DL25" s="197"/>
      <c r="DM25" s="197"/>
      <c r="DN25" s="197"/>
      <c r="DO25" s="197"/>
      <c r="DP25" s="197"/>
      <c r="DQ25" s="197"/>
      <c r="DR25" s="197"/>
      <c r="DS25" s="197"/>
      <c r="DT25" s="197"/>
      <c r="DU25" s="197"/>
      <c r="DV25" s="197"/>
      <c r="DW25" s="197"/>
      <c r="DX25" s="197"/>
      <c r="DY25" s="197"/>
      <c r="DZ25" s="197"/>
      <c r="EA25" s="197"/>
      <c r="EB25" s="197"/>
      <c r="EC25" s="197"/>
      <c r="ED25" s="197"/>
      <c r="EE25" s="197"/>
      <c r="EF25" s="197"/>
      <c r="EG25" s="197"/>
      <c r="EH25" s="197"/>
      <c r="EI25" s="197"/>
      <c r="EJ25" s="197"/>
      <c r="EK25" s="197"/>
      <c r="EL25" s="197"/>
      <c r="EM25" s="197"/>
      <c r="EN25" s="197"/>
      <c r="EO25" s="197"/>
      <c r="EP25" s="197"/>
      <c r="EQ25" s="197"/>
      <c r="ER25" s="197"/>
      <c r="ES25" s="197"/>
      <c r="ET25" s="197"/>
      <c r="EU25" s="197"/>
      <c r="EV25" s="197"/>
      <c r="EW25" s="197"/>
      <c r="EX25" s="197"/>
      <c r="EY25" s="197"/>
      <c r="EZ25" s="197"/>
      <c r="FA25" s="197"/>
      <c r="FB25" s="197"/>
      <c r="FC25" s="197"/>
      <c r="FD25" s="197"/>
      <c r="FE25" s="197"/>
      <c r="FF25" s="197"/>
      <c r="FG25" s="197"/>
      <c r="FH25" s="197"/>
      <c r="FI25" s="197"/>
      <c r="FJ25" s="197"/>
      <c r="FK25" s="197"/>
      <c r="FL25" s="197"/>
      <c r="FM25" s="197"/>
      <c r="FN25" s="197"/>
      <c r="FO25" s="197"/>
      <c r="FP25" s="197"/>
      <c r="FQ25" s="197"/>
      <c r="FR25" s="197"/>
      <c r="FS25" s="197"/>
      <c r="FT25" s="197"/>
      <c r="FU25" s="197"/>
      <c r="FV25" s="197"/>
      <c r="FW25" s="197"/>
      <c r="FX25" s="197"/>
      <c r="FY25" s="197"/>
      <c r="FZ25" s="197"/>
      <c r="GA25" s="197"/>
      <c r="GB25" s="197"/>
      <c r="GC25" s="197"/>
      <c r="GD25" s="197"/>
      <c r="GE25" s="197"/>
      <c r="GF25" s="197"/>
      <c r="GG25" s="197"/>
      <c r="GH25" s="197"/>
      <c r="GI25" s="197"/>
      <c r="GJ25" s="197"/>
      <c r="GK25" s="197"/>
      <c r="GL25" s="197"/>
      <c r="GM25" s="197"/>
      <c r="GN25" s="197"/>
      <c r="GO25" s="197"/>
      <c r="GP25" s="197"/>
      <c r="GQ25" s="197"/>
      <c r="GR25" s="197"/>
      <c r="GS25" s="197"/>
      <c r="GT25" s="197"/>
      <c r="GU25" s="197"/>
      <c r="GV25" s="197"/>
      <c r="GW25" s="197"/>
      <c r="GX25" s="197"/>
      <c r="GY25" s="197"/>
      <c r="GZ25" s="197"/>
      <c r="HA25" s="197"/>
      <c r="HB25" s="197"/>
      <c r="HC25" s="197"/>
      <c r="HD25" s="197"/>
      <c r="HE25" s="197"/>
      <c r="HF25" s="197"/>
      <c r="HG25" s="197"/>
      <c r="HH25" s="197"/>
      <c r="HI25" s="197"/>
      <c r="HJ25" s="197"/>
      <c r="HK25" s="197"/>
      <c r="HL25" s="197"/>
      <c r="HM25" s="197"/>
      <c r="HN25" s="197"/>
      <c r="HO25" s="197"/>
      <c r="HP25" s="197"/>
      <c r="HQ25" s="197"/>
      <c r="HR25" s="197"/>
      <c r="HS25" s="197"/>
      <c r="HT25" s="197"/>
      <c r="HU25" s="197"/>
      <c r="HV25" s="197"/>
      <c r="HW25" s="197"/>
      <c r="HX25" s="197"/>
      <c r="HY25" s="197"/>
      <c r="HZ25" s="197"/>
      <c r="IA25" s="197"/>
      <c r="IB25" s="197"/>
      <c r="IC25" s="197"/>
      <c r="ID25" s="197"/>
      <c r="IE25" s="197"/>
      <c r="IF25" s="197"/>
      <c r="IG25" s="197"/>
      <c r="IH25" s="197"/>
      <c r="II25" s="197"/>
      <c r="IJ25" s="197"/>
      <c r="IK25" s="197"/>
      <c r="IL25" s="197"/>
      <c r="IM25" s="197"/>
      <c r="IN25" s="197"/>
      <c r="IO25" s="197"/>
      <c r="IP25" s="197"/>
      <c r="IQ25" s="197"/>
      <c r="IR25" s="197"/>
      <c r="IS25" s="197"/>
      <c r="IT25" s="197"/>
      <c r="IU25" s="197"/>
      <c r="IV25" s="197"/>
      <c r="IW25" s="197"/>
      <c r="IX25" s="197"/>
      <c r="IY25" s="197"/>
      <c r="IZ25" s="197"/>
      <c r="JA25" s="197"/>
      <c r="JB25" s="197"/>
      <c r="JC25" s="197"/>
      <c r="JD25" s="197"/>
      <c r="JE25" s="197"/>
      <c r="JF25" s="197"/>
      <c r="JG25" s="197"/>
      <c r="JH25" s="197"/>
      <c r="JI25" s="197"/>
      <c r="JJ25" s="197"/>
      <c r="JK25" s="197"/>
      <c r="JL25" s="197"/>
      <c r="JM25" s="197"/>
      <c r="JN25" s="197"/>
      <c r="JO25" s="197"/>
      <c r="JP25" s="197"/>
      <c r="JQ25" s="197"/>
      <c r="JR25" s="197"/>
      <c r="JS25" s="197"/>
      <c r="JT25" s="197"/>
      <c r="JU25" s="197"/>
      <c r="JV25" s="197"/>
      <c r="JW25" s="197"/>
      <c r="JX25" s="197"/>
      <c r="JY25" s="197"/>
      <c r="JZ25" s="197"/>
      <c r="KA25" s="197"/>
      <c r="KB25" s="197"/>
      <c r="KC25" s="197"/>
      <c r="KD25" s="197"/>
      <c r="KE25" s="197"/>
      <c r="KF25" s="197"/>
      <c r="KG25" s="197"/>
      <c r="KH25" s="197"/>
      <c r="KI25" s="197"/>
      <c r="KJ25" s="197"/>
      <c r="KK25" s="197"/>
      <c r="KL25" s="197"/>
      <c r="KM25" s="197"/>
      <c r="KN25" s="197"/>
      <c r="KO25" s="197"/>
      <c r="KP25" s="197"/>
      <c r="KQ25" s="197"/>
      <c r="KR25" s="197"/>
      <c r="KS25" s="197"/>
      <c r="KT25" s="197"/>
      <c r="KU25" s="197"/>
      <c r="KV25" s="197"/>
      <c r="KW25" s="197"/>
      <c r="KX25" s="197"/>
      <c r="KY25" s="197"/>
      <c r="KZ25" s="197"/>
      <c r="LA25" s="197"/>
      <c r="LB25" s="197"/>
      <c r="LC25" s="197"/>
      <c r="LD25" s="197"/>
      <c r="LE25" s="197"/>
      <c r="LF25" s="197"/>
      <c r="LG25" s="197"/>
      <c r="LH25" s="197"/>
      <c r="LI25" s="197"/>
      <c r="LJ25" s="197"/>
      <c r="LK25" s="197"/>
      <c r="LL25" s="197"/>
      <c r="LM25" s="197"/>
      <c r="LN25" s="197"/>
      <c r="LO25" s="197"/>
      <c r="LP25" s="197"/>
      <c r="LQ25" s="197"/>
      <c r="LR25" s="197"/>
      <c r="LS25" s="197"/>
      <c r="LT25" s="197"/>
      <c r="LU25" s="197"/>
      <c r="LV25" s="197"/>
      <c r="LW25" s="197"/>
      <c r="LX25" s="197"/>
      <c r="LY25" s="197"/>
      <c r="LZ25" s="197"/>
      <c r="MA25" s="197"/>
      <c r="MB25" s="197"/>
      <c r="MC25" s="197"/>
      <c r="MD25" s="197"/>
      <c r="ME25" s="197"/>
      <c r="MF25" s="197"/>
      <c r="MG25" s="197"/>
      <c r="MH25" s="197"/>
      <c r="MI25" s="197"/>
      <c r="MJ25" s="197"/>
      <c r="MK25" s="197"/>
      <c r="ML25" s="197"/>
      <c r="MM25" s="197"/>
      <c r="MN25" s="197"/>
      <c r="MO25" s="197"/>
      <c r="MP25" s="197"/>
      <c r="MQ25" s="197"/>
      <c r="MR25" s="197"/>
      <c r="MS25" s="197"/>
      <c r="MT25" s="197"/>
      <c r="MU25" s="197"/>
      <c r="MV25" s="197"/>
      <c r="MW25" s="197"/>
      <c r="MX25" s="197"/>
      <c r="MY25" s="197"/>
      <c r="MZ25" s="197"/>
      <c r="NA25" s="197"/>
      <c r="NB25" s="197"/>
      <c r="NC25" s="197"/>
      <c r="ND25" s="197"/>
      <c r="NE25" s="197"/>
      <c r="NF25" s="197"/>
      <c r="NG25" s="197"/>
      <c r="NH25" s="197"/>
      <c r="NI25" s="197"/>
      <c r="NJ25" s="197"/>
      <c r="NK25" s="197"/>
      <c r="NL25" s="197"/>
      <c r="NM25" s="197"/>
      <c r="NN25" s="197"/>
      <c r="NO25" s="197"/>
      <c r="NP25" s="197"/>
      <c r="NQ25" s="197"/>
      <c r="NR25" s="197"/>
      <c r="NS25" s="197"/>
      <c r="NT25" s="197"/>
      <c r="NU25" s="197"/>
      <c r="NV25" s="197"/>
      <c r="NW25" s="197"/>
      <c r="NX25" s="197"/>
      <c r="NY25" s="197"/>
      <c r="NZ25" s="197"/>
      <c r="OA25" s="197"/>
      <c r="OB25" s="197"/>
      <c r="OC25" s="197"/>
      <c r="OD25" s="197"/>
      <c r="OE25" s="197"/>
      <c r="OF25" s="197"/>
      <c r="OG25" s="197"/>
      <c r="OH25" s="197"/>
      <c r="OI25" s="197"/>
      <c r="OJ25" s="197"/>
      <c r="OK25" s="197"/>
      <c r="OL25" s="197"/>
      <c r="OM25" s="197"/>
      <c r="ON25" s="197"/>
      <c r="OO25" s="197"/>
      <c r="OP25" s="197"/>
      <c r="OQ25" s="197"/>
      <c r="OR25" s="197"/>
      <c r="OS25" s="197"/>
      <c r="OT25" s="197"/>
      <c r="OU25" s="197"/>
      <c r="OV25" s="197"/>
      <c r="OW25" s="197"/>
      <c r="OX25" s="197"/>
      <c r="OY25" s="197"/>
      <c r="OZ25" s="197"/>
      <c r="PA25" s="197"/>
      <c r="PB25" s="197"/>
      <c r="PC25" s="197"/>
      <c r="PD25" s="197"/>
      <c r="PE25" s="197"/>
      <c r="PF25" s="197"/>
      <c r="PG25" s="197"/>
      <c r="PH25" s="197"/>
      <c r="PI25" s="197"/>
      <c r="PJ25" s="197"/>
      <c r="PK25" s="197"/>
      <c r="PL25" s="197"/>
      <c r="PM25" s="197"/>
      <c r="PN25" s="197"/>
      <c r="PO25" s="197"/>
      <c r="PP25" s="197"/>
      <c r="PQ25" s="197"/>
      <c r="PR25" s="197"/>
      <c r="PS25" s="197"/>
      <c r="PT25" s="197"/>
      <c r="PU25" s="197"/>
      <c r="PV25" s="197"/>
      <c r="PW25" s="197"/>
      <c r="PX25" s="197"/>
      <c r="PY25" s="197"/>
      <c r="PZ25" s="197"/>
      <c r="QA25" s="197"/>
      <c r="QB25" s="197"/>
      <c r="QC25" s="197"/>
      <c r="QD25" s="197"/>
      <c r="QE25" s="197"/>
      <c r="QF25" s="197"/>
      <c r="QG25" s="197"/>
      <c r="QH25" s="197"/>
      <c r="QI25" s="197"/>
      <c r="QJ25" s="197"/>
      <c r="QK25" s="197"/>
      <c r="QL25" s="197"/>
      <c r="QM25" s="197"/>
      <c r="QN25" s="197"/>
      <c r="QO25" s="197"/>
      <c r="QP25" s="197"/>
      <c r="QQ25" s="197"/>
      <c r="QR25" s="197"/>
      <c r="QS25" s="197"/>
      <c r="QT25" s="197"/>
      <c r="QU25" s="197"/>
      <c r="QV25" s="197"/>
      <c r="QW25" s="197"/>
      <c r="QX25" s="197"/>
      <c r="QY25" s="197"/>
      <c r="QZ25" s="197"/>
      <c r="RA25" s="197"/>
      <c r="RB25" s="197"/>
      <c r="RC25" s="197"/>
      <c r="RD25" s="197"/>
      <c r="RE25" s="197"/>
      <c r="RF25" s="197"/>
      <c r="RG25" s="197"/>
      <c r="RH25" s="197"/>
      <c r="RI25" s="197"/>
      <c r="RJ25" s="197"/>
      <c r="RK25" s="197"/>
      <c r="RL25" s="197"/>
      <c r="RM25" s="197"/>
      <c r="RN25" s="197"/>
      <c r="RO25" s="197"/>
      <c r="RP25" s="197"/>
      <c r="RQ25" s="197"/>
      <c r="RR25" s="197"/>
      <c r="RS25" s="197"/>
      <c r="RT25" s="197"/>
      <c r="RU25" s="197"/>
      <c r="RV25" s="197"/>
      <c r="RW25" s="197"/>
      <c r="RX25" s="197"/>
      <c r="RY25" s="197"/>
      <c r="RZ25" s="197"/>
      <c r="SA25" s="197"/>
      <c r="SB25" s="197"/>
      <c r="SC25" s="197"/>
      <c r="SD25" s="197"/>
      <c r="SE25" s="197"/>
      <c r="SF25" s="197"/>
      <c r="SG25" s="197"/>
      <c r="SH25" s="197"/>
      <c r="SI25" s="197"/>
      <c r="SJ25" s="197"/>
      <c r="SK25" s="197"/>
      <c r="SL25" s="197"/>
      <c r="SM25" s="197"/>
      <c r="SN25" s="197"/>
      <c r="SO25" s="197"/>
      <c r="SP25" s="197"/>
      <c r="SQ25" s="197"/>
      <c r="SR25" s="197"/>
      <c r="SS25" s="197"/>
      <c r="ST25" s="197"/>
      <c r="SU25" s="197"/>
      <c r="SV25" s="197"/>
      <c r="SW25" s="197"/>
      <c r="SX25" s="197"/>
      <c r="SY25" s="197"/>
      <c r="SZ25" s="197"/>
      <c r="TA25" s="197"/>
      <c r="TB25" s="197"/>
      <c r="TC25" s="197"/>
      <c r="TD25" s="197"/>
      <c r="TE25" s="197"/>
      <c r="TF25" s="197"/>
      <c r="TG25" s="197"/>
      <c r="TH25" s="197"/>
      <c r="TI25" s="197"/>
      <c r="TJ25" s="197"/>
      <c r="TK25" s="197"/>
      <c r="TL25" s="197"/>
      <c r="TM25" s="197"/>
      <c r="TN25" s="197"/>
      <c r="TO25" s="197"/>
      <c r="TP25" s="197"/>
      <c r="TQ25" s="197"/>
      <c r="TR25" s="197"/>
      <c r="TS25" s="197"/>
      <c r="TT25" s="197"/>
      <c r="TU25" s="197"/>
      <c r="TV25" s="197"/>
      <c r="TW25" s="197"/>
      <c r="TX25" s="197"/>
      <c r="TY25" s="197"/>
      <c r="TZ25" s="197"/>
      <c r="UA25" s="197"/>
      <c r="UB25" s="197"/>
      <c r="UC25" s="197"/>
      <c r="UD25" s="197"/>
      <c r="UE25" s="197"/>
      <c r="UF25" s="197"/>
      <c r="UG25" s="197"/>
      <c r="UH25" s="197"/>
      <c r="UI25" s="197"/>
      <c r="UJ25" s="197"/>
      <c r="UK25" s="197"/>
      <c r="UL25" s="197"/>
      <c r="UM25" s="197"/>
      <c r="UN25" s="197"/>
      <c r="UO25" s="197"/>
      <c r="UP25" s="197"/>
      <c r="UQ25" s="197"/>
      <c r="UR25" s="197"/>
      <c r="US25" s="197"/>
      <c r="UT25" s="197"/>
      <c r="UU25" s="197"/>
      <c r="UV25" s="197"/>
      <c r="UW25" s="197"/>
      <c r="UX25" s="197"/>
      <c r="UY25" s="197"/>
      <c r="UZ25" s="197"/>
      <c r="VA25" s="197"/>
      <c r="VB25" s="197"/>
      <c r="VC25" s="197"/>
      <c r="VD25" s="197"/>
      <c r="VE25" s="197"/>
      <c r="VF25" s="197"/>
      <c r="VG25" s="197"/>
      <c r="VH25" s="197"/>
      <c r="VI25" s="197"/>
      <c r="VJ25" s="197"/>
      <c r="VK25" s="197"/>
      <c r="VL25" s="197"/>
      <c r="VM25" s="197"/>
      <c r="VN25" s="197"/>
      <c r="VO25" s="197"/>
      <c r="VP25" s="197"/>
      <c r="VQ25" s="197"/>
      <c r="VR25" s="197"/>
      <c r="VS25" s="197"/>
      <c r="VT25" s="197"/>
      <c r="VU25" s="197"/>
      <c r="VV25" s="197"/>
      <c r="VW25" s="197"/>
      <c r="VX25" s="197"/>
      <c r="VY25" s="197"/>
      <c r="VZ25" s="197"/>
      <c r="WA25" s="197"/>
      <c r="WB25" s="197"/>
      <c r="WC25" s="197"/>
      <c r="WD25" s="197"/>
      <c r="WE25" s="197"/>
      <c r="WF25" s="197"/>
      <c r="WG25" s="197"/>
      <c r="WH25" s="197"/>
      <c r="WI25" s="197"/>
      <c r="WJ25" s="197"/>
      <c r="WK25" s="197"/>
      <c r="WL25" s="197"/>
      <c r="WM25" s="197"/>
      <c r="WN25" s="197"/>
      <c r="WO25" s="197"/>
      <c r="WP25" s="197"/>
      <c r="WQ25" s="197"/>
      <c r="WR25" s="197"/>
      <c r="WS25" s="197"/>
      <c r="WT25" s="197"/>
      <c r="WU25" s="197"/>
      <c r="WV25" s="197"/>
      <c r="WW25" s="197"/>
      <c r="WX25" s="197"/>
      <c r="WY25" s="197"/>
      <c r="WZ25" s="197"/>
      <c r="XA25" s="197"/>
      <c r="XB25" s="197"/>
      <c r="XC25" s="197"/>
      <c r="XD25" s="197"/>
      <c r="XE25" s="197"/>
      <c r="XF25" s="197"/>
      <c r="XG25" s="197"/>
      <c r="XH25" s="197"/>
      <c r="XI25" s="197"/>
      <c r="XJ25" s="197"/>
      <c r="XK25" s="197"/>
      <c r="XL25" s="197"/>
      <c r="XM25" s="197"/>
      <c r="XN25" s="197"/>
      <c r="XO25" s="197"/>
      <c r="XP25" s="197"/>
      <c r="XQ25" s="197"/>
      <c r="XR25" s="197"/>
      <c r="XS25" s="197"/>
      <c r="XT25" s="197"/>
      <c r="XU25" s="197"/>
      <c r="XV25" s="197"/>
      <c r="XW25" s="197"/>
      <c r="XX25" s="197"/>
      <c r="XY25" s="197"/>
      <c r="XZ25" s="197"/>
      <c r="YA25" s="197"/>
      <c r="YB25" s="197"/>
      <c r="YC25" s="197"/>
      <c r="YD25" s="197"/>
      <c r="YE25" s="197"/>
      <c r="YF25" s="197"/>
      <c r="YG25" s="197"/>
      <c r="YH25" s="197"/>
      <c r="YI25" s="197"/>
      <c r="YJ25" s="197"/>
      <c r="YK25" s="197"/>
      <c r="YL25" s="197"/>
      <c r="YM25" s="197"/>
      <c r="YN25" s="197"/>
      <c r="YO25" s="197"/>
      <c r="YP25" s="197"/>
      <c r="YQ25" s="197"/>
      <c r="YR25" s="197"/>
      <c r="YS25" s="197"/>
      <c r="YT25" s="197"/>
      <c r="YU25" s="197"/>
      <c r="YV25" s="197"/>
      <c r="YW25" s="197"/>
      <c r="YX25" s="197"/>
      <c r="YY25" s="197"/>
      <c r="YZ25" s="197"/>
      <c r="ZA25" s="197"/>
      <c r="ZB25" s="197"/>
      <c r="ZC25" s="197"/>
      <c r="ZD25" s="197"/>
      <c r="ZE25" s="197"/>
      <c r="ZF25" s="197"/>
      <c r="ZG25" s="197"/>
      <c r="ZH25" s="197"/>
      <c r="ZI25" s="197"/>
      <c r="ZJ25" s="197"/>
      <c r="ZK25" s="197"/>
      <c r="ZL25" s="197"/>
      <c r="ZM25" s="197"/>
      <c r="ZN25" s="197"/>
      <c r="ZO25" s="197"/>
      <c r="ZP25" s="197"/>
      <c r="ZQ25" s="197"/>
      <c r="ZR25" s="197"/>
      <c r="ZS25" s="197"/>
      <c r="ZT25" s="197"/>
      <c r="ZU25" s="197"/>
      <c r="ZV25" s="197"/>
      <c r="ZW25" s="197"/>
      <c r="ZX25" s="197"/>
      <c r="ZY25" s="197"/>
      <c r="ZZ25" s="197"/>
      <c r="AAA25" s="197"/>
      <c r="AAB25" s="197"/>
      <c r="AAC25" s="197"/>
      <c r="AAD25" s="197"/>
      <c r="AAE25" s="197"/>
      <c r="AAF25" s="197"/>
      <c r="AAG25" s="197"/>
      <c r="AAH25" s="197"/>
      <c r="AAI25" s="197"/>
      <c r="AAJ25" s="197"/>
      <c r="AAK25" s="197"/>
      <c r="AAL25" s="197"/>
      <c r="AAM25" s="197"/>
      <c r="AAN25" s="197"/>
      <c r="AAO25" s="197"/>
      <c r="AAP25" s="197"/>
      <c r="AAQ25" s="197"/>
      <c r="AAR25" s="197"/>
      <c r="AAS25" s="197"/>
      <c r="AAT25" s="197"/>
      <c r="AAU25" s="197"/>
      <c r="AAV25" s="197"/>
      <c r="AAW25" s="197"/>
      <c r="AAX25" s="197"/>
      <c r="AAY25" s="197"/>
      <c r="AAZ25" s="197"/>
      <c r="ABA25" s="197"/>
      <c r="ABB25" s="197"/>
      <c r="ABC25" s="197"/>
      <c r="ABD25" s="197"/>
      <c r="ABE25" s="197"/>
      <c r="ABF25" s="197"/>
      <c r="ABG25" s="197"/>
      <c r="ABH25" s="197"/>
      <c r="ABI25" s="197"/>
      <c r="ABJ25" s="197"/>
      <c r="ABK25" s="197"/>
      <c r="ABL25" s="197"/>
      <c r="ABM25" s="197"/>
      <c r="ABN25" s="197"/>
      <c r="ABO25" s="197"/>
      <c r="ABP25" s="197"/>
      <c r="ABQ25" s="197"/>
      <c r="ABR25" s="197"/>
      <c r="ABS25" s="197"/>
      <c r="ABT25" s="197"/>
      <c r="ABU25" s="197"/>
      <c r="ABV25" s="197"/>
      <c r="ABW25" s="197"/>
      <c r="ABX25" s="197"/>
      <c r="ABY25" s="197"/>
      <c r="ABZ25" s="197"/>
      <c r="ACA25" s="197"/>
      <c r="ACB25" s="197"/>
      <c r="ACC25" s="197"/>
      <c r="ACD25" s="197"/>
      <c r="ACE25" s="197"/>
      <c r="ACF25" s="197"/>
      <c r="ACG25" s="197"/>
      <c r="ACH25" s="197"/>
      <c r="ACI25" s="197"/>
      <c r="ACJ25" s="197"/>
      <c r="ACK25" s="197"/>
      <c r="ACL25" s="197"/>
      <c r="ACM25" s="197"/>
      <c r="ACN25" s="197"/>
      <c r="ACO25" s="197"/>
      <c r="ACP25" s="197"/>
      <c r="ACQ25" s="197"/>
      <c r="ACR25" s="197"/>
      <c r="ACS25" s="197"/>
      <c r="ACT25" s="197"/>
      <c r="ACU25" s="197"/>
      <c r="ACV25" s="197"/>
      <c r="ACW25" s="197"/>
      <c r="ACX25" s="197"/>
      <c r="ACY25" s="197"/>
      <c r="ACZ25" s="197"/>
      <c r="ADA25" s="197"/>
      <c r="ADB25" s="197"/>
      <c r="ADC25" s="197"/>
      <c r="ADD25" s="197"/>
      <c r="ADE25" s="197"/>
      <c r="ADF25" s="197"/>
      <c r="ADG25" s="197"/>
      <c r="ADH25" s="197"/>
      <c r="ADI25" s="197"/>
      <c r="ADJ25" s="197"/>
      <c r="ADK25" s="197"/>
      <c r="ADL25" s="197"/>
      <c r="ADM25" s="197"/>
      <c r="ADN25" s="197"/>
      <c r="ADO25" s="197"/>
      <c r="ADP25" s="197"/>
      <c r="ADQ25" s="197"/>
      <c r="ADR25" s="197"/>
      <c r="ADS25" s="197"/>
      <c r="ADT25" s="197"/>
      <c r="ADU25" s="197"/>
      <c r="ADV25" s="197"/>
      <c r="ADW25" s="197"/>
      <c r="ADX25" s="197"/>
      <c r="ADY25" s="197"/>
      <c r="ADZ25" s="197"/>
      <c r="AEA25" s="197"/>
      <c r="AEB25" s="197"/>
      <c r="AEC25" s="197"/>
      <c r="AED25" s="197"/>
      <c r="AEE25" s="197"/>
      <c r="AEF25" s="197"/>
      <c r="AEG25" s="197"/>
      <c r="AEH25" s="197"/>
      <c r="AEI25" s="197"/>
      <c r="AEJ25" s="197"/>
      <c r="AEK25" s="197"/>
      <c r="AEL25" s="197"/>
      <c r="AEM25" s="197"/>
      <c r="AEN25" s="197"/>
      <c r="AEO25" s="197"/>
      <c r="AEP25" s="197"/>
      <c r="AEQ25" s="197"/>
      <c r="AER25" s="197"/>
      <c r="AES25" s="197"/>
      <c r="AET25" s="197"/>
      <c r="AEU25" s="197"/>
      <c r="AEV25" s="197"/>
      <c r="AEW25" s="197"/>
      <c r="AEX25" s="197"/>
      <c r="AEY25" s="197"/>
      <c r="AEZ25" s="197"/>
      <c r="AFA25" s="197"/>
      <c r="AFB25" s="197"/>
      <c r="AFC25" s="197"/>
      <c r="AFD25" s="197"/>
      <c r="AFE25" s="197"/>
      <c r="AFF25" s="197"/>
      <c r="AFG25" s="197"/>
      <c r="AFH25" s="197"/>
      <c r="AFI25" s="197"/>
      <c r="AFJ25" s="197"/>
      <c r="AFK25" s="197"/>
      <c r="AFL25" s="197"/>
      <c r="AFM25" s="197"/>
      <c r="AFN25" s="197"/>
      <c r="AFO25" s="197"/>
      <c r="AFP25" s="197"/>
      <c r="AFQ25" s="197"/>
      <c r="AFR25" s="197"/>
      <c r="AFS25" s="197"/>
      <c r="AFT25" s="197"/>
      <c r="AFU25" s="197"/>
      <c r="AFV25" s="197"/>
      <c r="AFW25" s="197"/>
      <c r="AFX25" s="197"/>
      <c r="AFY25" s="197"/>
      <c r="AFZ25" s="197"/>
      <c r="AGA25" s="197"/>
      <c r="AGB25" s="197"/>
      <c r="AGC25" s="197"/>
      <c r="AGD25" s="197"/>
      <c r="AGE25" s="197"/>
      <c r="AGF25" s="197"/>
      <c r="AGG25" s="197"/>
      <c r="AGH25" s="197"/>
      <c r="AGI25" s="197"/>
      <c r="AGJ25" s="197"/>
      <c r="AGK25" s="197"/>
      <c r="AGL25" s="197"/>
      <c r="AGM25" s="197"/>
      <c r="AGN25" s="197"/>
      <c r="AGO25" s="197"/>
      <c r="AGP25" s="197"/>
      <c r="AGQ25" s="197"/>
      <c r="AGR25" s="197"/>
      <c r="AGS25" s="197"/>
      <c r="AGT25" s="197"/>
      <c r="AGU25" s="197"/>
      <c r="AGV25" s="197"/>
      <c r="AGW25" s="197"/>
      <c r="AGX25" s="197"/>
      <c r="AGY25" s="197"/>
      <c r="AGZ25" s="197"/>
      <c r="AHA25" s="197"/>
      <c r="AHB25" s="197"/>
      <c r="AHC25" s="197"/>
      <c r="AHD25" s="197"/>
      <c r="AHE25" s="197"/>
      <c r="AHF25" s="197"/>
      <c r="AHG25" s="197"/>
      <c r="AHH25" s="197"/>
      <c r="AHI25" s="197"/>
      <c r="AHJ25" s="197"/>
      <c r="AHK25" s="197"/>
      <c r="AHL25" s="197"/>
      <c r="AHM25" s="197"/>
      <c r="AHN25" s="197"/>
      <c r="AHO25" s="197"/>
      <c r="AHP25" s="197"/>
      <c r="AHQ25" s="197"/>
      <c r="AHR25" s="197"/>
      <c r="AHS25" s="197"/>
      <c r="AHT25" s="197"/>
      <c r="AHU25" s="197"/>
      <c r="AHV25" s="197"/>
      <c r="AHW25" s="197"/>
      <c r="AHX25" s="197"/>
      <c r="AHY25" s="197"/>
      <c r="AHZ25" s="197"/>
      <c r="AIA25" s="197"/>
      <c r="AIB25" s="197"/>
      <c r="AIC25" s="197"/>
      <c r="AID25" s="197"/>
      <c r="AIE25" s="197"/>
      <c r="AIF25" s="197"/>
      <c r="AIG25" s="197"/>
      <c r="AIH25" s="197"/>
      <c r="AII25" s="197"/>
      <c r="AIJ25" s="197"/>
      <c r="AIK25" s="197"/>
      <c r="AIL25" s="197"/>
      <c r="AIM25" s="197"/>
      <c r="AIN25" s="197"/>
      <c r="AIO25" s="197"/>
      <c r="AIP25" s="197"/>
      <c r="AIQ25" s="197"/>
      <c r="AIR25" s="197"/>
      <c r="AIS25" s="197"/>
      <c r="AIT25" s="197"/>
      <c r="AIU25" s="197"/>
      <c r="AIV25" s="197"/>
      <c r="AIW25" s="197"/>
      <c r="AIX25" s="197"/>
      <c r="AIY25" s="197"/>
      <c r="AIZ25" s="197"/>
      <c r="AJA25" s="197"/>
      <c r="AJB25" s="197"/>
      <c r="AJC25" s="197"/>
      <c r="AJD25" s="197"/>
      <c r="AJE25" s="197"/>
      <c r="AJF25" s="197"/>
      <c r="AJG25" s="197"/>
      <c r="AJH25" s="197"/>
      <c r="AJI25" s="197"/>
      <c r="AJJ25" s="197"/>
      <c r="AJK25" s="197"/>
      <c r="AJL25" s="197"/>
      <c r="AJM25" s="197"/>
      <c r="AJN25" s="197"/>
      <c r="AJO25" s="197"/>
      <c r="AJP25" s="197"/>
      <c r="AJQ25" s="197"/>
      <c r="AJR25" s="197"/>
      <c r="AJS25" s="197"/>
      <c r="AJT25" s="197"/>
      <c r="AJU25" s="197"/>
      <c r="AJV25" s="197"/>
      <c r="AJW25" s="197"/>
      <c r="AJX25" s="197"/>
      <c r="AJY25" s="197"/>
      <c r="AJZ25" s="197"/>
      <c r="AKA25" s="197"/>
      <c r="AKB25" s="197"/>
      <c r="AKC25" s="197"/>
      <c r="AKD25" s="197"/>
      <c r="AKE25" s="197"/>
      <c r="AKF25" s="197"/>
      <c r="AKG25" s="197"/>
      <c r="AKH25" s="197"/>
      <c r="AKI25" s="197"/>
      <c r="AKJ25" s="197"/>
      <c r="AKK25" s="197"/>
      <c r="AKL25" s="197"/>
      <c r="AKM25" s="197"/>
      <c r="AKN25" s="197"/>
      <c r="AKO25" s="197"/>
      <c r="AKP25" s="197"/>
      <c r="AKQ25" s="197"/>
      <c r="AKR25" s="197"/>
      <c r="AKS25" s="197"/>
      <c r="AKT25" s="197"/>
      <c r="AKU25" s="197"/>
      <c r="AKV25" s="197"/>
      <c r="AKW25" s="197"/>
      <c r="AKX25" s="197"/>
      <c r="AKY25" s="197"/>
      <c r="AKZ25" s="197"/>
      <c r="ALA25" s="197"/>
      <c r="ALB25" s="197"/>
      <c r="ALC25" s="197"/>
      <c r="ALD25" s="197"/>
      <c r="ALE25" s="197"/>
      <c r="ALF25" s="197"/>
      <c r="ALG25" s="197"/>
      <c r="ALH25" s="197"/>
      <c r="ALI25" s="197"/>
      <c r="ALJ25" s="197"/>
      <c r="ALK25" s="197"/>
      <c r="ALL25" s="197"/>
      <c r="ALM25" s="197"/>
      <c r="ALN25" s="197"/>
      <c r="ALO25" s="197"/>
      <c r="ALP25" s="197"/>
      <c r="ALQ25" s="197"/>
      <c r="ALR25" s="197"/>
      <c r="ALS25" s="197"/>
      <c r="ALT25" s="197"/>
      <c r="ALU25" s="197"/>
      <c r="ALV25" s="197"/>
      <c r="ALW25" s="197"/>
      <c r="ALX25" s="197"/>
      <c r="ALY25" s="197"/>
      <c r="ALZ25" s="197"/>
      <c r="AMA25" s="197"/>
      <c r="AMB25" s="197"/>
      <c r="AMC25" s="197"/>
      <c r="AMD25" s="197"/>
      <c r="AME25" s="197"/>
      <c r="AMF25" s="197"/>
      <c r="AMG25" s="197"/>
      <c r="AMH25" s="197"/>
      <c r="AMI25" s="197"/>
      <c r="AMJ25" s="197"/>
      <c r="AMK25" s="197"/>
    </row>
    <row r="26" spans="1:1025" ht="42.75" customHeight="1">
      <c r="A26" s="153" t="s">
        <v>21</v>
      </c>
      <c r="B26" s="156" t="s">
        <v>141</v>
      </c>
      <c r="C26" s="152" t="s">
        <v>142</v>
      </c>
    </row>
    <row r="27" spans="1:1025" ht="42.75" customHeight="1">
      <c r="A27" s="153" t="s">
        <v>23</v>
      </c>
      <c r="B27" s="156" t="s">
        <v>143</v>
      </c>
      <c r="C27" s="207" t="s">
        <v>562</v>
      </c>
    </row>
    <row r="28" spans="1:1025" ht="42.75" customHeight="1">
      <c r="A28" s="153" t="s">
        <v>26</v>
      </c>
      <c r="B28" s="156" t="s">
        <v>144</v>
      </c>
      <c r="C28" s="157">
        <v>2025</v>
      </c>
    </row>
    <row r="29" spans="1:1025" ht="42.75" customHeight="1">
      <c r="A29" s="153" t="s">
        <v>28</v>
      </c>
      <c r="B29" s="152" t="s">
        <v>145</v>
      </c>
      <c r="C29" s="157">
        <v>2027</v>
      </c>
    </row>
    <row r="30" spans="1:1025" ht="42.75" customHeight="1">
      <c r="A30" s="153" t="s">
        <v>30</v>
      </c>
      <c r="B30" s="152" t="s">
        <v>146</v>
      </c>
      <c r="C30" s="152" t="s">
        <v>147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5" zoomScaleNormal="75" workbookViewId="0">
      <selection activeCell="A16" sqref="A16:Z16"/>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1" t="s">
        <v>552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c r="A6" s="212" t="s">
        <v>3</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9"/>
      <c r="AB6" s="9"/>
    </row>
    <row r="7" spans="1:28" ht="18.7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9"/>
      <c r="AB7" s="9"/>
    </row>
    <row r="8" spans="1:28" ht="15.75">
      <c r="A8" s="213" t="s">
        <v>529</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1"/>
      <c r="AB8" s="11"/>
    </row>
    <row r="9" spans="1:28" ht="15.75">
      <c r="A9" s="208" t="s">
        <v>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2"/>
      <c r="AB9" s="12"/>
    </row>
    <row r="10" spans="1:28" ht="18.7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9"/>
      <c r="AB10" s="9"/>
    </row>
    <row r="11" spans="1:28" ht="15.75">
      <c r="B11" s="10"/>
      <c r="C11" s="10"/>
      <c r="D11" s="10"/>
      <c r="E11" s="10"/>
      <c r="F11" s="10"/>
      <c r="G11" s="10"/>
      <c r="H11" s="10"/>
      <c r="I11" s="10"/>
      <c r="J11" s="10"/>
      <c r="K11" s="10"/>
      <c r="L11" s="10"/>
      <c r="M11" s="10" t="s">
        <v>543</v>
      </c>
      <c r="N11" s="10"/>
      <c r="O11" s="10"/>
      <c r="P11" s="10"/>
      <c r="Q11" s="10"/>
      <c r="R11" s="10"/>
      <c r="S11" s="10"/>
      <c r="T11" s="10"/>
      <c r="U11" s="10"/>
      <c r="V11" s="10"/>
      <c r="W11" s="10"/>
      <c r="X11" s="10"/>
      <c r="Y11" s="10"/>
      <c r="Z11" s="10"/>
      <c r="AA11" s="11"/>
      <c r="AB11" s="11"/>
    </row>
    <row r="12" spans="1:28" ht="15.75">
      <c r="A12" s="208" t="s">
        <v>5</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2"/>
      <c r="AB12" s="12"/>
    </row>
    <row r="13" spans="1:28" ht="18.7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3"/>
      <c r="AB13" s="13"/>
    </row>
    <row r="14" spans="1:28" ht="29.45" customHeight="1">
      <c r="B14" s="134"/>
      <c r="C14" s="134"/>
      <c r="D14" s="134"/>
      <c r="E14" s="134"/>
      <c r="F14" s="134"/>
      <c r="G14" s="134"/>
      <c r="H14" s="134"/>
      <c r="I14" s="134"/>
      <c r="J14" s="134"/>
      <c r="K14" s="228" t="s">
        <v>544</v>
      </c>
      <c r="L14" s="228"/>
      <c r="M14" s="228"/>
      <c r="N14" s="228"/>
      <c r="O14" s="228"/>
      <c r="P14" s="228"/>
      <c r="Q14" s="228"/>
      <c r="R14" s="134"/>
      <c r="S14" s="134"/>
      <c r="T14" s="134"/>
      <c r="U14" s="134"/>
      <c r="V14" s="134"/>
      <c r="W14" s="134"/>
      <c r="X14" s="134"/>
      <c r="Y14" s="134"/>
      <c r="Z14" s="134"/>
      <c r="AA14" s="11"/>
      <c r="AB14" s="11"/>
    </row>
    <row r="15" spans="1:28" ht="15.75">
      <c r="A15" s="208" t="s">
        <v>69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2"/>
      <c r="AB15" s="12"/>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42"/>
      <c r="AB16" s="42"/>
    </row>
    <row r="17" spans="1:28">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42"/>
      <c r="AB17" s="42"/>
    </row>
    <row r="18" spans="1:28">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42"/>
      <c r="AB18" s="42"/>
    </row>
    <row r="19" spans="1:28">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42"/>
      <c r="AB19" s="42"/>
    </row>
    <row r="20" spans="1:28">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42"/>
      <c r="AB20" s="42"/>
    </row>
    <row r="21" spans="1:28">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42"/>
      <c r="AB21" s="42"/>
    </row>
    <row r="22" spans="1:28">
      <c r="A22" s="231" t="s">
        <v>148</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49"/>
      <c r="AB22" s="149"/>
    </row>
    <row r="23" spans="1:28" ht="32.25" customHeight="1">
      <c r="A23" s="232" t="s">
        <v>149</v>
      </c>
      <c r="B23" s="232"/>
      <c r="C23" s="232"/>
      <c r="D23" s="232"/>
      <c r="E23" s="232"/>
      <c r="F23" s="232"/>
      <c r="G23" s="232"/>
      <c r="H23" s="232"/>
      <c r="I23" s="232"/>
      <c r="J23" s="232"/>
      <c r="K23" s="232"/>
      <c r="L23" s="232"/>
      <c r="M23" s="232" t="s">
        <v>150</v>
      </c>
      <c r="N23" s="232"/>
      <c r="O23" s="232"/>
      <c r="P23" s="232"/>
      <c r="Q23" s="232"/>
      <c r="R23" s="232"/>
      <c r="S23" s="232"/>
      <c r="T23" s="232"/>
      <c r="U23" s="232"/>
      <c r="V23" s="232"/>
      <c r="W23" s="232"/>
      <c r="X23" s="232"/>
      <c r="Y23" s="232"/>
      <c r="Z23" s="232"/>
    </row>
    <row r="24" spans="1:28" ht="151.5" customHeight="1">
      <c r="A24" s="135" t="s">
        <v>151</v>
      </c>
      <c r="B24" s="136" t="s">
        <v>152</v>
      </c>
      <c r="C24" s="135" t="s">
        <v>153</v>
      </c>
      <c r="D24" s="135" t="s">
        <v>154</v>
      </c>
      <c r="E24" s="135" t="s">
        <v>155</v>
      </c>
      <c r="F24" s="135" t="s">
        <v>156</v>
      </c>
      <c r="G24" s="135" t="s">
        <v>157</v>
      </c>
      <c r="H24" s="135" t="s">
        <v>158</v>
      </c>
      <c r="I24" s="135" t="s">
        <v>159</v>
      </c>
      <c r="J24" s="135" t="s">
        <v>160</v>
      </c>
      <c r="K24" s="136" t="s">
        <v>161</v>
      </c>
      <c r="L24" s="136" t="s">
        <v>162</v>
      </c>
      <c r="M24" s="144" t="s">
        <v>163</v>
      </c>
      <c r="N24" s="136" t="s">
        <v>164</v>
      </c>
      <c r="O24" s="145" t="s">
        <v>165</v>
      </c>
      <c r="P24" s="145" t="s">
        <v>166</v>
      </c>
      <c r="Q24" s="145" t="s">
        <v>167</v>
      </c>
      <c r="R24" s="135" t="s">
        <v>158</v>
      </c>
      <c r="S24" s="145" t="s">
        <v>168</v>
      </c>
      <c r="T24" s="145" t="s">
        <v>169</v>
      </c>
      <c r="U24" s="145" t="s">
        <v>170</v>
      </c>
      <c r="V24" s="145" t="s">
        <v>167</v>
      </c>
      <c r="W24" s="148" t="s">
        <v>171</v>
      </c>
      <c r="X24" s="148" t="s">
        <v>172</v>
      </c>
      <c r="Y24" s="148" t="s">
        <v>173</v>
      </c>
      <c r="Z24" s="150" t="s">
        <v>174</v>
      </c>
    </row>
    <row r="25" spans="1:28" ht="16.5" customHeight="1">
      <c r="A25" s="135">
        <v>1</v>
      </c>
      <c r="B25" s="136">
        <v>2</v>
      </c>
      <c r="C25" s="135">
        <v>3</v>
      </c>
      <c r="D25" s="136">
        <v>4</v>
      </c>
      <c r="E25" s="135">
        <v>5</v>
      </c>
      <c r="F25" s="136">
        <v>6</v>
      </c>
      <c r="G25" s="135">
        <v>7</v>
      </c>
      <c r="H25" s="136">
        <v>8</v>
      </c>
      <c r="I25" s="135">
        <v>9</v>
      </c>
      <c r="J25" s="136">
        <v>10</v>
      </c>
      <c r="K25" s="135">
        <v>11</v>
      </c>
      <c r="L25" s="136">
        <v>12</v>
      </c>
      <c r="M25" s="135">
        <v>13</v>
      </c>
      <c r="N25" s="136">
        <v>14</v>
      </c>
      <c r="O25" s="135">
        <v>15</v>
      </c>
      <c r="P25" s="136">
        <v>16</v>
      </c>
      <c r="Q25" s="135">
        <v>17</v>
      </c>
      <c r="R25" s="136">
        <v>18</v>
      </c>
      <c r="S25" s="135">
        <v>19</v>
      </c>
      <c r="T25" s="136">
        <v>20</v>
      </c>
      <c r="U25" s="135">
        <v>21</v>
      </c>
      <c r="V25" s="136">
        <v>22</v>
      </c>
      <c r="W25" s="135">
        <v>23</v>
      </c>
      <c r="X25" s="136">
        <v>24</v>
      </c>
      <c r="Y25" s="135">
        <v>25</v>
      </c>
      <c r="Z25" s="136">
        <v>26</v>
      </c>
    </row>
    <row r="26" spans="1:28" ht="45.75" customHeight="1">
      <c r="A26" s="137" t="s">
        <v>175</v>
      </c>
      <c r="B26" s="137"/>
      <c r="C26" s="138" t="s">
        <v>176</v>
      </c>
      <c r="D26" s="138" t="s">
        <v>177</v>
      </c>
      <c r="E26" s="138" t="s">
        <v>178</v>
      </c>
      <c r="F26" s="138" t="s">
        <v>179</v>
      </c>
      <c r="G26" s="138" t="s">
        <v>180</v>
      </c>
      <c r="H26" s="139" t="s">
        <v>158</v>
      </c>
      <c r="I26" s="138" t="s">
        <v>181</v>
      </c>
      <c r="J26" s="138" t="s">
        <v>182</v>
      </c>
      <c r="K26" s="142"/>
      <c r="L26" s="139" t="s">
        <v>183</v>
      </c>
      <c r="M26" s="146" t="s">
        <v>184</v>
      </c>
      <c r="N26" s="142"/>
      <c r="O26" s="142"/>
      <c r="P26" s="142"/>
      <c r="Q26" s="142"/>
      <c r="R26" s="142"/>
      <c r="S26" s="142"/>
      <c r="T26" s="142"/>
      <c r="U26" s="142"/>
      <c r="V26" s="142"/>
      <c r="W26" s="142"/>
      <c r="X26" s="142"/>
      <c r="Y26" s="142"/>
      <c r="Z26" s="151" t="s">
        <v>185</v>
      </c>
    </row>
    <row r="27" spans="1:28">
      <c r="A27" s="140"/>
      <c r="B27" s="141" t="s">
        <v>116</v>
      </c>
      <c r="C27" s="140" t="s">
        <v>116</v>
      </c>
      <c r="D27" s="140" t="s">
        <v>116</v>
      </c>
      <c r="E27" s="140" t="s">
        <v>116</v>
      </c>
      <c r="F27" s="140" t="s">
        <v>116</v>
      </c>
      <c r="G27" s="140" t="s">
        <v>116</v>
      </c>
      <c r="H27" s="140" t="s">
        <v>116</v>
      </c>
      <c r="I27" s="140" t="s">
        <v>116</v>
      </c>
      <c r="J27" s="140" t="s">
        <v>116</v>
      </c>
      <c r="K27" s="140" t="s">
        <v>116</v>
      </c>
      <c r="L27" s="140" t="s">
        <v>116</v>
      </c>
      <c r="M27" s="140" t="s">
        <v>116</v>
      </c>
      <c r="N27" s="140" t="s">
        <v>116</v>
      </c>
      <c r="O27" s="140" t="s">
        <v>116</v>
      </c>
      <c r="P27" s="140" t="s">
        <v>116</v>
      </c>
      <c r="Q27" s="140" t="s">
        <v>116</v>
      </c>
      <c r="R27" s="140" t="s">
        <v>116</v>
      </c>
      <c r="S27" s="140" t="s">
        <v>116</v>
      </c>
      <c r="T27" s="140" t="s">
        <v>116</v>
      </c>
      <c r="U27" s="140" t="s">
        <v>116</v>
      </c>
      <c r="V27" s="140" t="s">
        <v>116</v>
      </c>
      <c r="W27" s="140" t="s">
        <v>116</v>
      </c>
      <c r="X27" s="140" t="s">
        <v>116</v>
      </c>
      <c r="Y27" s="140" t="s">
        <v>116</v>
      </c>
      <c r="Z27" s="140" t="s">
        <v>116</v>
      </c>
    </row>
    <row r="28" spans="1:28">
      <c r="A28" s="142" t="s">
        <v>95</v>
      </c>
      <c r="B28" s="137" t="s">
        <v>95</v>
      </c>
      <c r="C28" s="142" t="s">
        <v>95</v>
      </c>
      <c r="D28" s="142" t="s">
        <v>95</v>
      </c>
      <c r="E28" s="142" t="s">
        <v>95</v>
      </c>
      <c r="F28" s="142" t="s">
        <v>95</v>
      </c>
      <c r="G28" s="142" t="s">
        <v>95</v>
      </c>
      <c r="H28" s="142" t="s">
        <v>95</v>
      </c>
      <c r="I28" s="142" t="s">
        <v>95</v>
      </c>
      <c r="J28" s="142" t="s">
        <v>95</v>
      </c>
      <c r="K28" s="142" t="s">
        <v>95</v>
      </c>
      <c r="L28" s="147"/>
      <c r="M28" s="142"/>
      <c r="N28" s="142"/>
      <c r="O28" s="142"/>
      <c r="P28" s="142"/>
      <c r="Q28" s="142"/>
      <c r="R28" s="142"/>
      <c r="S28" s="142"/>
      <c r="T28" s="142"/>
      <c r="U28" s="142"/>
      <c r="V28" s="142"/>
      <c r="W28" s="142"/>
      <c r="X28" s="142"/>
      <c r="Y28" s="142"/>
      <c r="Z28" s="142"/>
    </row>
    <row r="29" spans="1:28" ht="30">
      <c r="A29" s="137" t="s">
        <v>186</v>
      </c>
      <c r="B29" s="137"/>
      <c r="C29" s="138" t="s">
        <v>187</v>
      </c>
      <c r="D29" s="138" t="s">
        <v>188</v>
      </c>
      <c r="E29" s="138" t="s">
        <v>189</v>
      </c>
      <c r="F29" s="138" t="s">
        <v>190</v>
      </c>
      <c r="G29" s="138" t="s">
        <v>191</v>
      </c>
      <c r="H29" s="139" t="s">
        <v>158</v>
      </c>
      <c r="I29" s="138" t="s">
        <v>192</v>
      </c>
      <c r="J29" s="138" t="s">
        <v>193</v>
      </c>
      <c r="K29" s="142"/>
      <c r="L29" s="142"/>
      <c r="M29" s="142"/>
      <c r="N29" s="142"/>
      <c r="O29" s="142"/>
      <c r="P29" s="142"/>
      <c r="Q29" s="142"/>
      <c r="R29" s="142"/>
      <c r="S29" s="142"/>
      <c r="T29" s="142"/>
      <c r="U29" s="142"/>
      <c r="V29" s="142"/>
      <c r="W29" s="142"/>
      <c r="X29" s="142"/>
      <c r="Y29" s="142"/>
      <c r="Z29" s="142"/>
    </row>
    <row r="30" spans="1:28">
      <c r="A30" s="140"/>
      <c r="B30" s="141" t="s">
        <v>116</v>
      </c>
      <c r="C30" s="140" t="s">
        <v>116</v>
      </c>
      <c r="D30" s="140" t="s">
        <v>116</v>
      </c>
      <c r="E30" s="140" t="s">
        <v>116</v>
      </c>
      <c r="F30" s="140" t="s">
        <v>116</v>
      </c>
      <c r="G30" s="140" t="s">
        <v>116</v>
      </c>
      <c r="H30" s="140" t="s">
        <v>116</v>
      </c>
      <c r="I30" s="140" t="s">
        <v>116</v>
      </c>
      <c r="J30" s="140" t="s">
        <v>116</v>
      </c>
      <c r="K30" s="140" t="s">
        <v>116</v>
      </c>
      <c r="L30" s="140" t="s">
        <v>116</v>
      </c>
      <c r="M30" s="140" t="s">
        <v>116</v>
      </c>
      <c r="N30" s="140" t="s">
        <v>116</v>
      </c>
      <c r="O30" s="140" t="s">
        <v>116</v>
      </c>
      <c r="P30" s="140" t="s">
        <v>116</v>
      </c>
      <c r="Q30" s="140" t="s">
        <v>116</v>
      </c>
      <c r="R30" s="140" t="s">
        <v>116</v>
      </c>
      <c r="S30" s="140" t="s">
        <v>116</v>
      </c>
      <c r="T30" s="140" t="s">
        <v>116</v>
      </c>
      <c r="U30" s="140" t="s">
        <v>116</v>
      </c>
      <c r="V30" s="140" t="s">
        <v>116</v>
      </c>
      <c r="W30" s="140" t="s">
        <v>116</v>
      </c>
      <c r="X30" s="140" t="s">
        <v>116</v>
      </c>
      <c r="Y30" s="140" t="s">
        <v>116</v>
      </c>
      <c r="Z30" s="140" t="s">
        <v>116</v>
      </c>
    </row>
    <row r="31" spans="1:28">
      <c r="A31" s="142" t="s">
        <v>95</v>
      </c>
      <c r="B31" s="142" t="s">
        <v>95</v>
      </c>
      <c r="C31" s="142" t="s">
        <v>95</v>
      </c>
      <c r="D31" s="142" t="s">
        <v>95</v>
      </c>
      <c r="E31" s="142" t="s">
        <v>95</v>
      </c>
      <c r="F31" s="142" t="s">
        <v>95</v>
      </c>
      <c r="G31" s="142" t="s">
        <v>95</v>
      </c>
      <c r="H31" s="142" t="s">
        <v>95</v>
      </c>
      <c r="I31" s="142" t="s">
        <v>95</v>
      </c>
      <c r="J31" s="142" t="s">
        <v>95</v>
      </c>
      <c r="K31" s="142" t="s">
        <v>95</v>
      </c>
      <c r="L31" s="142"/>
      <c r="M31" s="142"/>
      <c r="N31" s="142"/>
      <c r="O31" s="142"/>
      <c r="P31" s="142"/>
      <c r="Q31" s="142"/>
      <c r="R31" s="142"/>
      <c r="S31" s="142"/>
      <c r="T31" s="142"/>
      <c r="U31" s="142"/>
      <c r="V31" s="142"/>
      <c r="W31" s="142"/>
      <c r="X31" s="142"/>
      <c r="Y31" s="142"/>
      <c r="Z31" s="142"/>
    </row>
    <row r="35" spans="1:1">
      <c r="A35" s="143"/>
    </row>
  </sheetData>
  <mergeCells count="19">
    <mergeCell ref="A4:Z4"/>
    <mergeCell ref="A6:Z6"/>
    <mergeCell ref="A7:Z7"/>
    <mergeCell ref="A8:Z8"/>
    <mergeCell ref="A9:Z9"/>
    <mergeCell ref="A10:Z10"/>
    <mergeCell ref="A12:Z12"/>
    <mergeCell ref="A13:Z13"/>
    <mergeCell ref="K14:Q14"/>
    <mergeCell ref="A15:Z15"/>
    <mergeCell ref="A21:Z21"/>
    <mergeCell ref="A22:Z22"/>
    <mergeCell ref="A23:L23"/>
    <mergeCell ref="M23:Z23"/>
    <mergeCell ref="A16:Z16"/>
    <mergeCell ref="A17:Z17"/>
    <mergeCell ref="A18:Z18"/>
    <mergeCell ref="A19:Z19"/>
    <mergeCell ref="A20:Z20"/>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13" zoomScale="75" zoomScaleNormal="75" workbookViewId="0">
      <selection activeCell="B23" sqref="B23"/>
    </sheetView>
  </sheetViews>
  <sheetFormatPr defaultColWidth="9" defaultRowHeight="1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4" width="16.28515625" style="126" customWidth="1"/>
    <col min="15" max="1025" width="9.140625" style="126" customWidth="1"/>
  </cols>
  <sheetData>
    <row r="1" spans="1:28" s="95" customFormat="1" ht="18.75" customHeight="1">
      <c r="O1" s="3" t="s">
        <v>0</v>
      </c>
    </row>
    <row r="2" spans="1:28" s="95" customFormat="1" ht="18.75" customHeight="1">
      <c r="O2" s="4" t="s">
        <v>1</v>
      </c>
    </row>
    <row r="3" spans="1:28" s="95" customFormat="1" ht="18.75">
      <c r="A3" s="98"/>
      <c r="B3" s="98"/>
      <c r="O3" s="4" t="s">
        <v>2</v>
      </c>
    </row>
    <row r="4" spans="1:28" s="95" customFormat="1" ht="18.75">
      <c r="A4" s="98"/>
      <c r="B4" s="98"/>
      <c r="L4" s="4"/>
    </row>
    <row r="5" spans="1:28" s="95" customFormat="1" ht="15.75">
      <c r="A5" s="211" t="s">
        <v>553</v>
      </c>
      <c r="B5" s="211"/>
      <c r="C5" s="211"/>
      <c r="D5" s="211"/>
      <c r="E5" s="211"/>
      <c r="F5" s="211"/>
      <c r="G5" s="211"/>
      <c r="H5" s="211"/>
      <c r="I5" s="211"/>
      <c r="J5" s="211"/>
      <c r="K5" s="211"/>
      <c r="L5" s="211"/>
      <c r="M5" s="211"/>
      <c r="N5" s="211"/>
      <c r="O5" s="211"/>
      <c r="P5" s="93"/>
      <c r="Q5" s="93"/>
      <c r="R5" s="93"/>
      <c r="S5" s="93"/>
      <c r="T5" s="93"/>
      <c r="U5" s="93"/>
      <c r="V5" s="93"/>
      <c r="W5" s="93"/>
      <c r="X5" s="93"/>
      <c r="Y5" s="93"/>
      <c r="Z5" s="93"/>
      <c r="AA5" s="93"/>
      <c r="AB5" s="93"/>
    </row>
    <row r="6" spans="1:28" s="95" customFormat="1" ht="18.75">
      <c r="A6" s="98"/>
      <c r="B6" s="98"/>
      <c r="L6" s="4"/>
    </row>
    <row r="7" spans="1:28" s="95" customFormat="1" ht="18.75">
      <c r="A7" s="212" t="s">
        <v>3</v>
      </c>
      <c r="B7" s="212"/>
      <c r="C7" s="212"/>
      <c r="D7" s="212"/>
      <c r="E7" s="212"/>
      <c r="F7" s="212"/>
      <c r="G7" s="212"/>
      <c r="H7" s="212"/>
      <c r="I7" s="212"/>
      <c r="J7" s="212"/>
      <c r="K7" s="212"/>
      <c r="L7" s="212"/>
      <c r="M7" s="212"/>
      <c r="N7" s="212"/>
      <c r="O7" s="212"/>
      <c r="P7" s="9"/>
      <c r="Q7" s="9"/>
      <c r="R7" s="9"/>
      <c r="S7" s="9"/>
      <c r="T7" s="9"/>
      <c r="U7" s="9"/>
      <c r="V7" s="9"/>
      <c r="W7" s="9"/>
      <c r="X7" s="9"/>
      <c r="Y7" s="9"/>
      <c r="Z7" s="9"/>
    </row>
    <row r="8" spans="1:28" s="95" customFormat="1" ht="18.75">
      <c r="A8" s="212"/>
      <c r="B8" s="212"/>
      <c r="C8" s="212"/>
      <c r="D8" s="212"/>
      <c r="E8" s="212"/>
      <c r="F8" s="212"/>
      <c r="G8" s="212"/>
      <c r="H8" s="212"/>
      <c r="I8" s="212"/>
      <c r="J8" s="212"/>
      <c r="K8" s="212"/>
      <c r="L8" s="212"/>
      <c r="M8" s="212"/>
      <c r="N8" s="212"/>
      <c r="O8" s="212"/>
      <c r="P8" s="9"/>
      <c r="Q8" s="9"/>
      <c r="R8" s="9"/>
      <c r="S8" s="9"/>
      <c r="T8" s="9"/>
      <c r="U8" s="9"/>
      <c r="V8" s="9"/>
      <c r="W8" s="9"/>
      <c r="X8" s="9"/>
      <c r="Y8" s="9"/>
      <c r="Z8" s="9"/>
    </row>
    <row r="9" spans="1:28" s="95" customFormat="1" ht="18.75">
      <c r="A9" s="213" t="s">
        <v>529</v>
      </c>
      <c r="B9" s="213"/>
      <c r="C9" s="213"/>
      <c r="D9" s="213"/>
      <c r="E9" s="213"/>
      <c r="F9" s="213"/>
      <c r="G9" s="213"/>
      <c r="H9" s="213"/>
      <c r="I9" s="213"/>
      <c r="J9" s="213"/>
      <c r="K9" s="213"/>
      <c r="L9" s="213"/>
      <c r="M9" s="213"/>
      <c r="N9" s="213"/>
      <c r="O9" s="213"/>
      <c r="P9" s="9"/>
      <c r="Q9" s="9"/>
      <c r="R9" s="9"/>
      <c r="S9" s="9"/>
      <c r="T9" s="9"/>
      <c r="U9" s="9"/>
      <c r="V9" s="9"/>
      <c r="W9" s="9"/>
      <c r="X9" s="9"/>
      <c r="Y9" s="9"/>
      <c r="Z9" s="9"/>
    </row>
    <row r="10" spans="1:28" s="95" customFormat="1" ht="18.75">
      <c r="A10" s="208" t="s">
        <v>4</v>
      </c>
      <c r="B10" s="208"/>
      <c r="C10" s="208"/>
      <c r="D10" s="208"/>
      <c r="E10" s="208"/>
      <c r="F10" s="208"/>
      <c r="G10" s="208"/>
      <c r="H10" s="208"/>
      <c r="I10" s="208"/>
      <c r="J10" s="208"/>
      <c r="K10" s="208"/>
      <c r="L10" s="208"/>
      <c r="M10" s="208"/>
      <c r="N10" s="208"/>
      <c r="O10" s="208"/>
      <c r="P10" s="9"/>
      <c r="Q10" s="9"/>
      <c r="R10" s="9"/>
      <c r="S10" s="9"/>
      <c r="T10" s="9"/>
      <c r="U10" s="9"/>
      <c r="V10" s="9"/>
      <c r="W10" s="9"/>
      <c r="X10" s="9"/>
      <c r="Y10" s="9"/>
      <c r="Z10" s="9"/>
    </row>
    <row r="11" spans="1:28" s="95" customFormat="1" ht="18.75">
      <c r="A11" s="212"/>
      <c r="B11" s="212"/>
      <c r="C11" s="212"/>
      <c r="D11" s="212"/>
      <c r="E11" s="212"/>
      <c r="F11" s="212"/>
      <c r="G11" s="212"/>
      <c r="H11" s="212"/>
      <c r="I11" s="212"/>
      <c r="J11" s="212"/>
      <c r="K11" s="212"/>
      <c r="L11" s="212"/>
      <c r="M11" s="212"/>
      <c r="N11" s="212"/>
      <c r="O11" s="212"/>
      <c r="P11" s="9"/>
      <c r="Q11" s="9"/>
      <c r="R11" s="9"/>
      <c r="S11" s="9"/>
      <c r="T11" s="9"/>
      <c r="U11" s="9"/>
      <c r="V11" s="9"/>
      <c r="W11" s="9"/>
      <c r="X11" s="9"/>
      <c r="Y11" s="9"/>
      <c r="Z11" s="9"/>
    </row>
    <row r="12" spans="1:28" s="95" customFormat="1" ht="18.75">
      <c r="B12" s="10"/>
      <c r="C12" s="10"/>
      <c r="D12" s="10"/>
      <c r="E12" s="10"/>
      <c r="F12" s="10"/>
      <c r="G12" s="10" t="s">
        <v>543</v>
      </c>
      <c r="H12" s="10"/>
      <c r="I12" s="10"/>
      <c r="J12" s="10"/>
      <c r="K12" s="10"/>
      <c r="L12" s="10"/>
      <c r="M12" s="10"/>
      <c r="N12" s="10"/>
      <c r="O12" s="10"/>
      <c r="P12" s="9"/>
      <c r="Q12" s="9"/>
      <c r="R12" s="9"/>
      <c r="S12" s="9"/>
      <c r="T12" s="9"/>
      <c r="U12" s="9"/>
      <c r="V12" s="9"/>
      <c r="W12" s="9"/>
      <c r="X12" s="9"/>
      <c r="Y12" s="9"/>
      <c r="Z12" s="9"/>
    </row>
    <row r="13" spans="1:28" s="95" customFormat="1" ht="18.75">
      <c r="A13" s="208" t="s">
        <v>68</v>
      </c>
      <c r="B13" s="208"/>
      <c r="C13" s="208"/>
      <c r="D13" s="208"/>
      <c r="E13" s="208"/>
      <c r="F13" s="208"/>
      <c r="G13" s="208"/>
      <c r="H13" s="208"/>
      <c r="I13" s="208"/>
      <c r="J13" s="208"/>
      <c r="K13" s="208"/>
      <c r="L13" s="208"/>
      <c r="M13" s="208"/>
      <c r="N13" s="208"/>
      <c r="O13" s="208"/>
      <c r="P13" s="9"/>
      <c r="Q13" s="9"/>
      <c r="R13" s="9"/>
      <c r="S13" s="9"/>
      <c r="T13" s="9"/>
      <c r="U13" s="9"/>
      <c r="V13" s="9"/>
      <c r="W13" s="9"/>
      <c r="X13" s="9"/>
      <c r="Y13" s="9"/>
      <c r="Z13" s="9"/>
    </row>
    <row r="14" spans="1:28" s="95" customFormat="1" ht="15" customHeight="1">
      <c r="A14" s="226" t="s">
        <v>194</v>
      </c>
      <c r="B14" s="226"/>
      <c r="C14" s="226"/>
      <c r="D14" s="226"/>
      <c r="E14" s="226"/>
      <c r="F14" s="226"/>
      <c r="G14" s="226"/>
      <c r="H14" s="226"/>
      <c r="I14" s="226"/>
      <c r="J14" s="226"/>
      <c r="K14" s="226"/>
      <c r="L14" s="226"/>
      <c r="M14" s="226"/>
      <c r="N14" s="226"/>
      <c r="O14" s="226"/>
      <c r="P14" s="44"/>
      <c r="Q14" s="44"/>
      <c r="R14" s="44"/>
      <c r="S14" s="44"/>
      <c r="T14" s="44"/>
      <c r="U14" s="44"/>
      <c r="V14" s="44"/>
      <c r="W14" s="44"/>
      <c r="X14" s="44"/>
      <c r="Y14" s="44"/>
      <c r="Z14" s="44"/>
    </row>
    <row r="15" spans="1:28" s="96" customFormat="1" ht="31.5" customHeight="1">
      <c r="A15" s="227" t="s">
        <v>544</v>
      </c>
      <c r="B15" s="227"/>
      <c r="C15" s="227"/>
      <c r="D15" s="227"/>
      <c r="E15" s="227"/>
      <c r="F15" s="227"/>
      <c r="G15" s="227"/>
      <c r="H15" s="227"/>
      <c r="I15" s="227"/>
      <c r="J15" s="227"/>
      <c r="K15" s="227"/>
      <c r="L15" s="227"/>
      <c r="M15" s="227"/>
      <c r="N15" s="227"/>
      <c r="O15" s="227"/>
      <c r="P15" s="11"/>
      <c r="Q15" s="11"/>
      <c r="R15" s="11"/>
      <c r="S15" s="11"/>
      <c r="T15" s="11"/>
      <c r="U15" s="11"/>
      <c r="V15" s="11"/>
      <c r="W15" s="11"/>
      <c r="X15" s="11"/>
      <c r="Y15" s="11"/>
      <c r="Z15" s="11"/>
    </row>
    <row r="16" spans="1:28" s="96" customFormat="1" ht="15" customHeight="1">
      <c r="A16" s="208" t="s">
        <v>69</v>
      </c>
      <c r="B16" s="208"/>
      <c r="C16" s="208"/>
      <c r="D16" s="208"/>
      <c r="E16" s="208"/>
      <c r="F16" s="208"/>
      <c r="G16" s="208"/>
      <c r="H16" s="208"/>
      <c r="I16" s="208"/>
      <c r="J16" s="208"/>
      <c r="K16" s="208"/>
      <c r="L16" s="208"/>
      <c r="M16" s="208"/>
      <c r="N16" s="208"/>
      <c r="O16" s="208"/>
      <c r="P16" s="12"/>
      <c r="Q16" s="12"/>
      <c r="R16" s="12"/>
      <c r="S16" s="12"/>
      <c r="T16" s="12"/>
      <c r="U16" s="12"/>
      <c r="V16" s="12"/>
      <c r="W16" s="12"/>
      <c r="X16" s="12"/>
      <c r="Y16" s="12"/>
      <c r="Z16" s="12"/>
    </row>
    <row r="17" spans="1:26" s="96" customFormat="1" ht="15" customHeight="1">
      <c r="A17" s="217"/>
      <c r="B17" s="217"/>
      <c r="C17" s="217"/>
      <c r="D17" s="217"/>
      <c r="E17" s="217"/>
      <c r="F17" s="217"/>
      <c r="G17" s="217"/>
      <c r="H17" s="217"/>
      <c r="I17" s="217"/>
      <c r="J17" s="217"/>
      <c r="K17" s="217"/>
      <c r="L17" s="217"/>
      <c r="M17" s="217"/>
      <c r="N17" s="217"/>
      <c r="O17" s="217"/>
      <c r="P17" s="44"/>
      <c r="Q17" s="44"/>
      <c r="R17" s="44"/>
      <c r="S17" s="44"/>
      <c r="T17" s="44"/>
      <c r="U17" s="44"/>
      <c r="V17" s="44"/>
      <c r="W17" s="44"/>
    </row>
    <row r="18" spans="1:26" s="96" customFormat="1" ht="91.5" customHeight="1">
      <c r="A18" s="233" t="s">
        <v>195</v>
      </c>
      <c r="B18" s="233"/>
      <c r="C18" s="233"/>
      <c r="D18" s="233"/>
      <c r="E18" s="233"/>
      <c r="F18" s="233"/>
      <c r="G18" s="233"/>
      <c r="H18" s="233"/>
      <c r="I18" s="233"/>
      <c r="J18" s="233"/>
      <c r="K18" s="233"/>
      <c r="L18" s="233"/>
      <c r="M18" s="233"/>
      <c r="N18" s="233"/>
      <c r="O18" s="233"/>
      <c r="P18" s="131"/>
      <c r="Q18" s="131"/>
      <c r="R18" s="131"/>
      <c r="S18" s="131"/>
      <c r="T18" s="131"/>
      <c r="U18" s="131"/>
      <c r="V18" s="131"/>
      <c r="W18" s="131"/>
      <c r="X18" s="131"/>
      <c r="Y18" s="131"/>
      <c r="Z18" s="131"/>
    </row>
    <row r="19" spans="1:26" s="96" customFormat="1" ht="78" customHeight="1">
      <c r="A19" s="216" t="s">
        <v>8</v>
      </c>
      <c r="B19" s="216" t="s">
        <v>196</v>
      </c>
      <c r="C19" s="216" t="s">
        <v>197</v>
      </c>
      <c r="D19" s="216" t="s">
        <v>198</v>
      </c>
      <c r="E19" s="216" t="s">
        <v>199</v>
      </c>
      <c r="F19" s="216"/>
      <c r="G19" s="216"/>
      <c r="H19" s="216"/>
      <c r="I19" s="216"/>
      <c r="J19" s="216" t="s">
        <v>200</v>
      </c>
      <c r="K19" s="216"/>
      <c r="L19" s="216"/>
      <c r="M19" s="216"/>
      <c r="N19" s="216"/>
      <c r="O19" s="216"/>
      <c r="P19" s="44"/>
      <c r="Q19" s="44"/>
      <c r="R19" s="44"/>
      <c r="S19" s="44"/>
      <c r="T19" s="44"/>
      <c r="U19" s="44"/>
      <c r="V19" s="44"/>
      <c r="W19" s="44"/>
    </row>
    <row r="20" spans="1:26" s="96" customFormat="1" ht="51" customHeight="1">
      <c r="A20" s="216"/>
      <c r="B20" s="216"/>
      <c r="C20" s="216"/>
      <c r="D20" s="216"/>
      <c r="E20" s="127" t="s">
        <v>201</v>
      </c>
      <c r="F20" s="127" t="s">
        <v>202</v>
      </c>
      <c r="G20" s="127" t="s">
        <v>203</v>
      </c>
      <c r="H20" s="127" t="s">
        <v>204</v>
      </c>
      <c r="I20" s="127" t="s">
        <v>205</v>
      </c>
      <c r="J20" s="127" t="s">
        <v>206</v>
      </c>
      <c r="K20" s="127" t="s">
        <v>207</v>
      </c>
      <c r="L20" s="132" t="s">
        <v>208</v>
      </c>
      <c r="M20" s="133" t="s">
        <v>209</v>
      </c>
      <c r="N20" s="133" t="s">
        <v>210</v>
      </c>
      <c r="O20" s="133" t="s">
        <v>211</v>
      </c>
      <c r="P20" s="44"/>
      <c r="Q20" s="44"/>
      <c r="R20" s="44"/>
      <c r="S20" s="44"/>
      <c r="T20" s="44"/>
      <c r="U20" s="44"/>
      <c r="V20" s="44"/>
      <c r="W20" s="44"/>
    </row>
    <row r="21" spans="1:26" s="96" customFormat="1" ht="16.5" customHeight="1">
      <c r="A21" s="128">
        <v>1</v>
      </c>
      <c r="B21" s="129">
        <v>2</v>
      </c>
      <c r="C21" s="128">
        <v>3</v>
      </c>
      <c r="D21" s="129">
        <v>4</v>
      </c>
      <c r="E21" s="128">
        <v>5</v>
      </c>
      <c r="F21" s="129">
        <v>6</v>
      </c>
      <c r="G21" s="128">
        <v>7</v>
      </c>
      <c r="H21" s="129">
        <v>8</v>
      </c>
      <c r="I21" s="128">
        <v>9</v>
      </c>
      <c r="J21" s="129">
        <v>10</v>
      </c>
      <c r="K21" s="128">
        <v>11</v>
      </c>
      <c r="L21" s="129">
        <v>12</v>
      </c>
      <c r="M21" s="128">
        <v>13</v>
      </c>
      <c r="N21" s="129">
        <v>14</v>
      </c>
      <c r="O21" s="128">
        <v>15</v>
      </c>
      <c r="P21" s="44"/>
      <c r="Q21" s="44"/>
      <c r="R21" s="44"/>
      <c r="S21" s="44"/>
      <c r="T21" s="44"/>
      <c r="U21" s="44"/>
      <c r="V21" s="44"/>
      <c r="W21" s="44"/>
    </row>
    <row r="22" spans="1:26" s="96" customFormat="1" ht="33" customHeight="1">
      <c r="A22" s="130" t="s">
        <v>116</v>
      </c>
      <c r="B22" s="130">
        <v>2025</v>
      </c>
      <c r="C22" s="130" t="s">
        <v>116</v>
      </c>
      <c r="D22" s="130" t="s">
        <v>116</v>
      </c>
      <c r="E22" s="130" t="s">
        <v>116</v>
      </c>
      <c r="F22" s="130" t="s">
        <v>116</v>
      </c>
      <c r="G22" s="130" t="s">
        <v>116</v>
      </c>
      <c r="H22" s="130" t="s">
        <v>116</v>
      </c>
      <c r="I22" s="130" t="s">
        <v>116</v>
      </c>
      <c r="J22" s="130" t="s">
        <v>116</v>
      </c>
      <c r="K22" s="130" t="s">
        <v>116</v>
      </c>
      <c r="L22" s="130" t="s">
        <v>116</v>
      </c>
      <c r="M22" s="130" t="s">
        <v>116</v>
      </c>
      <c r="N22" s="130" t="s">
        <v>116</v>
      </c>
      <c r="O22" s="130" t="s">
        <v>116</v>
      </c>
      <c r="P22" s="44"/>
      <c r="Q22" s="44"/>
      <c r="R22" s="44"/>
      <c r="S22" s="44"/>
      <c r="T22" s="44"/>
      <c r="U22" s="44"/>
    </row>
  </sheetData>
  <mergeCells count="18">
    <mergeCell ref="A5:O5"/>
    <mergeCell ref="A7:O7"/>
    <mergeCell ref="A8:O8"/>
    <mergeCell ref="A9:O9"/>
    <mergeCell ref="A10:O10"/>
    <mergeCell ref="A11:O11"/>
    <mergeCell ref="A13:O13"/>
    <mergeCell ref="A14:O14"/>
    <mergeCell ref="A15:O15"/>
    <mergeCell ref="A16:O16"/>
    <mergeCell ref="A17:O17"/>
    <mergeCell ref="A18:O18"/>
    <mergeCell ref="E19:I19"/>
    <mergeCell ref="J19:O19"/>
    <mergeCell ref="A19:A20"/>
    <mergeCell ref="B19:B20"/>
    <mergeCell ref="C19:C20"/>
    <mergeCell ref="D19:D2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5" zoomScaleNormal="75" workbookViewId="0">
      <selection activeCell="AK28" sqref="AK28:AL28"/>
    </sheetView>
  </sheetViews>
  <sheetFormatPr defaultColWidth="9.140625" defaultRowHeight="15"/>
  <cols>
    <col min="1" max="3" width="9.140625" style="97" customWidth="1"/>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ustomWidth="1"/>
    <col min="38" max="38" width="7.7109375" style="97" customWidth="1"/>
    <col min="39" max="39" width="6.5703125" style="97" customWidth="1"/>
    <col min="40" max="40" width="13.5703125" style="97" customWidth="1"/>
    <col min="41" max="41" width="16.5703125" style="97" customWidth="1"/>
    <col min="42" max="48" width="15.7109375" style="97" customWidth="1"/>
    <col min="49" max="49" width="9.5703125" style="97" customWidth="1"/>
    <col min="50" max="50" width="8.5703125" style="97" customWidth="1"/>
    <col min="51" max="1025" width="9.140625" style="97" customWidth="1"/>
  </cols>
  <sheetData>
    <row r="1" spans="1:50" s="95" customFormat="1" ht="18.75" customHeight="1">
      <c r="K1" s="3" t="s">
        <v>0</v>
      </c>
      <c r="AX1" s="3" t="s">
        <v>0</v>
      </c>
    </row>
    <row r="2" spans="1:50" s="95" customFormat="1" ht="18.75" customHeight="1">
      <c r="K2" s="4" t="s">
        <v>1</v>
      </c>
      <c r="AX2" s="4" t="s">
        <v>1</v>
      </c>
    </row>
    <row r="3" spans="1:50" s="95" customFormat="1" ht="18.75">
      <c r="A3" s="98"/>
      <c r="K3" s="4" t="s">
        <v>2</v>
      </c>
      <c r="AX3" s="4" t="s">
        <v>212</v>
      </c>
    </row>
    <row r="4" spans="1:50" s="95" customFormat="1" ht="18.75">
      <c r="A4" s="98"/>
      <c r="K4" s="4"/>
    </row>
    <row r="5" spans="1:50" s="95" customFormat="1" ht="18.75" customHeight="1">
      <c r="A5" s="211" t="s">
        <v>554</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c r="AW5" s="211"/>
      <c r="AX5" s="211"/>
    </row>
    <row r="6" spans="1:50" s="95" customFormat="1" ht="18.75">
      <c r="A6" s="98"/>
      <c r="K6" s="4"/>
    </row>
    <row r="7" spans="1:50" s="95" customFormat="1" ht="18.75">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row>
    <row r="8" spans="1:50" s="95" customFormat="1" ht="18.75">
      <c r="A8" s="8"/>
      <c r="B8" s="8"/>
      <c r="C8" s="8"/>
      <c r="D8" s="8"/>
      <c r="E8" s="8"/>
      <c r="F8" s="8"/>
      <c r="G8" s="8"/>
      <c r="H8" s="8"/>
      <c r="I8" s="8"/>
      <c r="J8" s="8"/>
      <c r="K8" s="8"/>
      <c r="L8" s="9"/>
      <c r="M8" s="9"/>
      <c r="N8" s="9"/>
      <c r="O8" s="9"/>
      <c r="P8" s="9"/>
      <c r="Q8" s="9"/>
      <c r="R8" s="9"/>
      <c r="S8" s="9"/>
      <c r="T8" s="9"/>
      <c r="U8" s="9"/>
      <c r="V8" s="9"/>
      <c r="W8" s="9"/>
      <c r="X8" s="9"/>
      <c r="Y8" s="9"/>
    </row>
    <row r="9" spans="1:50" s="95" customFormat="1" ht="18.75" customHeight="1">
      <c r="A9" s="213" t="s">
        <v>529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c r="AW9" s="213"/>
      <c r="AX9" s="213"/>
    </row>
    <row r="10" spans="1:50" s="95" customFormat="1" ht="18.75" customHeight="1">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row>
    <row r="11" spans="1:50" s="95"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5"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543</v>
      </c>
      <c r="AQ12" s="10"/>
      <c r="AR12" s="10"/>
      <c r="AS12" s="10"/>
      <c r="AT12" s="10"/>
      <c r="AU12" s="10"/>
      <c r="AV12" s="10"/>
      <c r="AW12" s="10"/>
      <c r="AX12" s="10"/>
    </row>
    <row r="13" spans="1:50" s="95" customFormat="1" ht="18.75" customHeight="1">
      <c r="A13" s="208" t="s">
        <v>68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row>
    <row r="14" spans="1:50"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6" customFormat="1" ht="29.25" customHeight="1">
      <c r="A15" s="227" t="s">
        <v>544</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c r="AW15" s="227"/>
      <c r="AX15" s="227"/>
    </row>
    <row r="16" spans="1:50" s="96" customFormat="1" ht="15" customHeight="1">
      <c r="A16" s="208" t="s">
        <v>69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row>
    <row r="17" spans="1:51" s="96"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6" customFormat="1" ht="15" customHeight="1">
      <c r="A18" s="223" t="s">
        <v>213</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row>
    <row r="19" spans="1:51" ht="18.75">
      <c r="AO19" s="107"/>
      <c r="AP19" s="107"/>
      <c r="AQ19" s="107"/>
      <c r="AR19" s="107"/>
      <c r="AS19" s="107"/>
      <c r="AT19" s="107"/>
      <c r="AU19" s="107"/>
      <c r="AV19" s="107"/>
      <c r="AW19" s="107"/>
      <c r="AX19" s="3"/>
    </row>
    <row r="20" spans="1:51" ht="18.75">
      <c r="AO20" s="107"/>
      <c r="AP20" s="107"/>
      <c r="AQ20" s="107"/>
      <c r="AR20" s="107"/>
      <c r="AS20" s="107"/>
      <c r="AT20" s="107"/>
      <c r="AU20" s="107"/>
      <c r="AV20" s="107"/>
      <c r="AW20" s="107"/>
      <c r="AX20" s="4"/>
    </row>
    <row r="21" spans="1:51" ht="20.25" customHeight="1">
      <c r="AO21" s="107"/>
      <c r="AP21" s="107"/>
      <c r="AQ21" s="107"/>
      <c r="AR21" s="107"/>
      <c r="AS21" s="107"/>
      <c r="AT21" s="107"/>
      <c r="AU21" s="107"/>
      <c r="AV21" s="107"/>
      <c r="AW21" s="107"/>
      <c r="AX21" s="4"/>
    </row>
    <row r="22" spans="1:51" s="96" customFormat="1" ht="15" customHeight="1">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c r="AS22" s="208"/>
      <c r="AT22" s="208"/>
      <c r="AU22" s="208"/>
      <c r="AV22" s="208"/>
      <c r="AW22" s="208"/>
      <c r="AX22" s="208"/>
    </row>
    <row r="23" spans="1:51"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row>
    <row r="24" spans="1:51" ht="14.25" customHeight="1">
      <c r="A24" s="253" t="s">
        <v>214</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215</v>
      </c>
      <c r="AL24" s="253"/>
      <c r="AM24" s="101"/>
      <c r="AN24" s="101"/>
      <c r="AY24" s="117"/>
    </row>
    <row r="25" spans="1:51" ht="12.75" customHeight="1">
      <c r="A25" s="254" t="s">
        <v>216</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5">
        <f>0.90523+3.45667</f>
        <v>4.3619000000000003</v>
      </c>
      <c r="AL25" s="255"/>
      <c r="AM25" s="102"/>
      <c r="AN25" s="256" t="s">
        <v>217</v>
      </c>
      <c r="AO25" s="256"/>
      <c r="AP25" s="256"/>
      <c r="AQ25" s="108"/>
      <c r="AR25" s="108"/>
      <c r="AS25" s="108"/>
      <c r="AT25" s="108"/>
      <c r="AU25" s="108"/>
      <c r="AV25" s="108"/>
      <c r="AW25" s="257"/>
      <c r="AX25" s="257"/>
      <c r="AY25" s="117"/>
    </row>
    <row r="26" spans="1:51" ht="17.25" customHeight="1">
      <c r="A26" s="235" t="s">
        <v>218</v>
      </c>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43">
        <v>0</v>
      </c>
      <c r="AL26" s="243"/>
      <c r="AM26" s="102"/>
      <c r="AN26" s="243" t="s">
        <v>219</v>
      </c>
      <c r="AO26" s="243"/>
      <c r="AP26" s="243"/>
      <c r="AQ26" s="109"/>
      <c r="AR26" s="109"/>
      <c r="AS26" s="109"/>
      <c r="AT26" s="109"/>
      <c r="AU26" s="109"/>
      <c r="AV26" s="109"/>
      <c r="AW26" s="243"/>
      <c r="AX26" s="243"/>
      <c r="AY26" s="117"/>
    </row>
    <row r="27" spans="1:51" ht="17.25" customHeight="1">
      <c r="A27" s="235" t="s">
        <v>220</v>
      </c>
      <c r="B27" s="235"/>
      <c r="C27" s="235"/>
      <c r="D27" s="235"/>
      <c r="E27" s="235"/>
      <c r="F27" s="235"/>
      <c r="G27" s="235"/>
      <c r="H27" s="23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5"/>
      <c r="AK27" s="243">
        <v>15</v>
      </c>
      <c r="AL27" s="243"/>
      <c r="AM27" s="102"/>
      <c r="AN27" s="243" t="s">
        <v>221</v>
      </c>
      <c r="AO27" s="243"/>
      <c r="AP27" s="243"/>
      <c r="AQ27" s="109"/>
      <c r="AR27" s="109"/>
      <c r="AS27" s="109"/>
      <c r="AT27" s="109"/>
      <c r="AU27" s="109"/>
      <c r="AV27" s="109"/>
      <c r="AW27" s="243"/>
      <c r="AX27" s="243"/>
      <c r="AY27" s="117"/>
    </row>
    <row r="28" spans="1:51" ht="27.75" customHeight="1">
      <c r="A28" s="250" t="s">
        <v>222</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45">
        <v>1</v>
      </c>
      <c r="AL28" s="245"/>
      <c r="AM28" s="102"/>
      <c r="AN28" s="251" t="s">
        <v>223</v>
      </c>
      <c r="AO28" s="251"/>
      <c r="AP28" s="251"/>
      <c r="AQ28" s="110"/>
      <c r="AR28" s="110"/>
      <c r="AS28" s="110"/>
      <c r="AT28" s="110"/>
      <c r="AU28" s="110"/>
      <c r="AV28" s="110"/>
      <c r="AW28" s="243"/>
      <c r="AX28" s="243"/>
      <c r="AY28" s="117"/>
    </row>
    <row r="29" spans="1:51" ht="17.25" customHeight="1">
      <c r="A29" s="252" t="s">
        <v>224</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2"/>
      <c r="AK29" s="248">
        <v>0</v>
      </c>
      <c r="AL29" s="248"/>
      <c r="AM29" s="102"/>
      <c r="AN29" s="243"/>
      <c r="AO29" s="243"/>
      <c r="AP29" s="243"/>
      <c r="AQ29" s="111"/>
      <c r="AR29" s="111"/>
      <c r="AS29" s="111"/>
      <c r="AT29" s="111"/>
      <c r="AU29" s="111"/>
      <c r="AV29" s="111"/>
      <c r="AW29" s="243"/>
      <c r="AX29" s="243"/>
      <c r="AY29" s="117"/>
    </row>
    <row r="30" spans="1:51" ht="17.25" customHeight="1">
      <c r="A30" s="235" t="s">
        <v>225</v>
      </c>
      <c r="B30" s="235"/>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43" t="s">
        <v>116</v>
      </c>
      <c r="AL30" s="243"/>
      <c r="AM30" s="102"/>
      <c r="AY30" s="117"/>
    </row>
    <row r="31" spans="1:51" ht="17.25" customHeight="1">
      <c r="A31" s="235" t="s">
        <v>226</v>
      </c>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43" t="s">
        <v>116</v>
      </c>
      <c r="AL31" s="243"/>
      <c r="AM31" s="102"/>
      <c r="AN31" s="102"/>
      <c r="AO31" s="112"/>
      <c r="AP31" s="112"/>
      <c r="AQ31" s="112"/>
      <c r="AR31" s="112"/>
      <c r="AS31" s="112"/>
      <c r="AT31" s="112"/>
      <c r="AU31" s="112"/>
      <c r="AV31" s="112"/>
      <c r="AW31" s="112"/>
      <c r="AX31" s="112"/>
      <c r="AY31" s="117"/>
    </row>
    <row r="32" spans="1:51" ht="17.25" customHeight="1">
      <c r="A32" s="235" t="s">
        <v>227</v>
      </c>
      <c r="B32" s="235"/>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43">
        <v>0</v>
      </c>
      <c r="AL32" s="243"/>
      <c r="AM32" s="102"/>
      <c r="AN32" s="102"/>
      <c r="AO32" s="102"/>
      <c r="AP32" s="102"/>
      <c r="AQ32" s="102"/>
      <c r="AR32" s="102"/>
      <c r="AS32" s="102"/>
      <c r="AT32" s="102"/>
      <c r="AU32" s="102"/>
      <c r="AV32" s="102"/>
      <c r="AW32" s="102"/>
      <c r="AX32" s="102"/>
      <c r="AY32" s="117"/>
    </row>
    <row r="33" spans="1:1025" ht="17.25" customHeight="1">
      <c r="A33" s="235" t="s">
        <v>228</v>
      </c>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49" t="s">
        <v>116</v>
      </c>
      <c r="AL33" s="249"/>
      <c r="AM33" s="102"/>
      <c r="AN33" s="102"/>
      <c r="AO33" s="102"/>
      <c r="AP33" s="102"/>
      <c r="AQ33" s="102"/>
      <c r="AR33" s="102"/>
      <c r="AS33" s="102"/>
      <c r="AT33" s="102"/>
      <c r="AU33" s="102"/>
      <c r="AV33" s="102"/>
      <c r="AW33" s="102"/>
      <c r="AX33" s="102"/>
      <c r="AY33" s="117"/>
    </row>
    <row r="34" spans="1:1025" ht="17.25" customHeight="1">
      <c r="A34" s="235" t="s">
        <v>229</v>
      </c>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5"/>
      <c r="AK34" s="243" t="s">
        <v>116</v>
      </c>
      <c r="AL34" s="243"/>
      <c r="AM34" s="102"/>
      <c r="AN34" s="102"/>
      <c r="AO34" s="102"/>
      <c r="AP34" s="102"/>
      <c r="AQ34" s="102"/>
      <c r="AR34" s="102"/>
      <c r="AS34" s="102"/>
      <c r="AT34" s="102"/>
      <c r="AU34" s="102"/>
      <c r="AV34" s="102"/>
      <c r="AW34" s="102"/>
      <c r="AX34" s="102"/>
      <c r="AY34" s="117"/>
    </row>
    <row r="35" spans="1:1025" ht="17.25" customHeight="1">
      <c r="A35" s="235"/>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43"/>
      <c r="AL35" s="243"/>
      <c r="AM35" s="102"/>
      <c r="AN35" s="102"/>
      <c r="AO35" s="102"/>
      <c r="AP35" s="102"/>
      <c r="AQ35" s="102"/>
      <c r="AR35" s="102"/>
      <c r="AS35" s="102"/>
      <c r="AT35" s="102"/>
      <c r="AU35" s="102"/>
      <c r="AV35" s="102"/>
      <c r="AW35" s="102"/>
      <c r="AX35" s="102"/>
      <c r="AY35" s="117"/>
    </row>
    <row r="36" spans="1:1025" ht="17.25" customHeight="1">
      <c r="A36" s="241" t="s">
        <v>230</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5" t="s">
        <v>116</v>
      </c>
      <c r="AL36" s="245"/>
      <c r="AM36" s="102"/>
      <c r="AN36" s="102"/>
      <c r="AO36" s="102"/>
      <c r="AP36" s="102"/>
      <c r="AQ36" s="102"/>
      <c r="AR36" s="102"/>
      <c r="AS36" s="102"/>
      <c r="AT36" s="102"/>
      <c r="AU36" s="102"/>
      <c r="AV36" s="102"/>
      <c r="AW36" s="102"/>
      <c r="AX36" s="102"/>
      <c r="AY36" s="117"/>
    </row>
    <row r="37" spans="1:1025" ht="17.25" customHeight="1">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8"/>
      <c r="AL37" s="248"/>
      <c r="AM37" s="102"/>
      <c r="AN37" s="102"/>
      <c r="AO37" s="102"/>
      <c r="AP37" s="102"/>
      <c r="AQ37" s="102"/>
      <c r="AR37" s="102"/>
      <c r="AS37" s="102"/>
      <c r="AT37" s="102"/>
      <c r="AU37" s="102"/>
      <c r="AV37" s="102"/>
      <c r="AW37" s="102"/>
      <c r="AX37" s="102"/>
      <c r="AY37" s="117"/>
    </row>
    <row r="38" spans="1:1025" ht="17.25" customHeight="1">
      <c r="A38" s="235" t="s">
        <v>231</v>
      </c>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5"/>
      <c r="AK38" s="243">
        <v>0</v>
      </c>
      <c r="AL38" s="243"/>
      <c r="AM38" s="102"/>
      <c r="AN38" s="102"/>
      <c r="AO38" s="102"/>
      <c r="AP38" s="102"/>
      <c r="AQ38" s="102"/>
      <c r="AR38" s="102"/>
      <c r="AS38" s="102"/>
      <c r="AT38" s="102"/>
      <c r="AU38" s="102"/>
      <c r="AV38" s="102"/>
      <c r="AW38" s="102"/>
      <c r="AX38" s="102"/>
      <c r="AY38" s="117"/>
    </row>
    <row r="39" spans="1:1025" ht="17.25" customHeight="1">
      <c r="A39" s="241" t="s">
        <v>232</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5" t="s">
        <v>116</v>
      </c>
      <c r="AL39" s="245"/>
      <c r="AM39" s="102"/>
      <c r="AN39" s="102"/>
      <c r="AO39" s="102"/>
      <c r="AP39" s="102"/>
      <c r="AQ39" s="102"/>
      <c r="AR39" s="102"/>
      <c r="AS39" s="102"/>
      <c r="AT39" s="102"/>
      <c r="AU39" s="102"/>
      <c r="AV39" s="102"/>
      <c r="AW39" s="102"/>
      <c r="AX39" s="102"/>
      <c r="AY39" s="117"/>
    </row>
    <row r="40" spans="1:1025" ht="17.25" customHeight="1">
      <c r="A40" s="247" t="s">
        <v>233</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8" t="s">
        <v>116</v>
      </c>
      <c r="AL40" s="248"/>
      <c r="AM40" s="102"/>
      <c r="AN40" s="102"/>
      <c r="AO40" s="102"/>
      <c r="AP40" s="102"/>
      <c r="AQ40" s="102"/>
      <c r="AR40" s="102"/>
      <c r="AS40" s="102"/>
      <c r="AT40" s="102"/>
      <c r="AU40" s="102"/>
      <c r="AV40" s="102"/>
      <c r="AW40" s="102"/>
      <c r="AX40" s="102"/>
      <c r="AY40" s="117"/>
    </row>
    <row r="41" spans="1:1025" ht="17.25" customHeight="1">
      <c r="A41" s="235" t="s">
        <v>234</v>
      </c>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235"/>
      <c r="AH41" s="235"/>
      <c r="AI41" s="235"/>
      <c r="AJ41" s="235"/>
      <c r="AK41" s="243" t="s">
        <v>116</v>
      </c>
      <c r="AL41" s="243"/>
      <c r="AM41" s="102"/>
      <c r="AN41" s="102"/>
      <c r="AO41" s="102"/>
      <c r="AP41" s="102"/>
      <c r="AQ41" s="102"/>
      <c r="AR41" s="102"/>
      <c r="AS41" s="102"/>
      <c r="AT41" s="102"/>
      <c r="AU41" s="102"/>
      <c r="AV41" s="102"/>
      <c r="AW41" s="102"/>
      <c r="AX41" s="102"/>
      <c r="AY41" s="117"/>
    </row>
    <row r="42" spans="1:1025" ht="17.25" customHeight="1">
      <c r="A42" s="235" t="s">
        <v>235</v>
      </c>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43" t="s">
        <v>116</v>
      </c>
      <c r="AL42" s="243"/>
      <c r="AM42" s="102"/>
      <c r="AN42" s="102"/>
      <c r="AO42" s="102"/>
      <c r="AP42" s="102"/>
      <c r="AQ42" s="102"/>
      <c r="AR42" s="102"/>
      <c r="AS42" s="102"/>
      <c r="AT42" s="102"/>
      <c r="AU42" s="102"/>
      <c r="AV42" s="102"/>
      <c r="AW42" s="102"/>
      <c r="AX42" s="102"/>
      <c r="AY42" s="117"/>
    </row>
    <row r="43" spans="1:1025" ht="17.25" customHeight="1">
      <c r="A43" s="235" t="s">
        <v>236</v>
      </c>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35"/>
      <c r="AI43" s="235"/>
      <c r="AJ43" s="235"/>
      <c r="AK43" s="243" t="s">
        <v>116</v>
      </c>
      <c r="AL43" s="243"/>
      <c r="AM43" s="102"/>
      <c r="AN43" s="102"/>
      <c r="AO43" s="102"/>
      <c r="AP43" s="102"/>
      <c r="AQ43" s="102"/>
      <c r="AR43" s="102"/>
      <c r="AS43" s="102"/>
      <c r="AT43" s="102"/>
      <c r="AU43" s="102"/>
      <c r="AV43" s="102"/>
      <c r="AW43" s="102"/>
      <c r="AX43" s="102"/>
      <c r="AY43" s="117"/>
    </row>
    <row r="44" spans="1:1025" ht="17.25" customHeight="1">
      <c r="A44" s="235" t="s">
        <v>237</v>
      </c>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B44" s="235"/>
      <c r="AC44" s="235"/>
      <c r="AD44" s="235"/>
      <c r="AE44" s="235"/>
      <c r="AF44" s="235"/>
      <c r="AG44" s="235"/>
      <c r="AH44" s="235"/>
      <c r="AI44" s="235"/>
      <c r="AJ44" s="235"/>
      <c r="AK44" s="243" t="s">
        <v>116</v>
      </c>
      <c r="AL44" s="243"/>
      <c r="AM44" s="102"/>
      <c r="AN44" s="102"/>
      <c r="AO44" s="102"/>
      <c r="AP44" s="102"/>
      <c r="AQ44" s="102"/>
      <c r="AR44" s="102"/>
      <c r="AS44" s="102"/>
      <c r="AT44" s="102"/>
      <c r="AU44" s="102"/>
      <c r="AV44" s="102"/>
      <c r="AW44" s="102"/>
      <c r="AX44" s="102"/>
      <c r="AY44" s="117"/>
    </row>
    <row r="45" spans="1:1025" ht="17.25" customHeight="1">
      <c r="A45" s="235" t="s">
        <v>238</v>
      </c>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43" t="s">
        <v>116</v>
      </c>
      <c r="AL45" s="243"/>
      <c r="AM45" s="102"/>
      <c r="AN45" s="102"/>
      <c r="AO45" s="102"/>
      <c r="AP45" s="102"/>
      <c r="AQ45" s="102"/>
      <c r="AR45" s="102"/>
      <c r="AS45" s="102"/>
      <c r="AT45" s="102"/>
      <c r="AU45" s="102"/>
      <c r="AV45" s="102"/>
      <c r="AW45" s="102"/>
      <c r="AX45" s="102"/>
      <c r="AY45" s="117"/>
    </row>
    <row r="46" spans="1:1025" ht="17.25" customHeight="1">
      <c r="A46" s="244" t="s">
        <v>239</v>
      </c>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5" t="s">
        <v>116</v>
      </c>
      <c r="AL46" s="245"/>
      <c r="AM46" s="102"/>
      <c r="AN46" s="102"/>
      <c r="AO46" s="102"/>
      <c r="AP46" s="102"/>
      <c r="AQ46" s="102"/>
      <c r="AR46" s="102"/>
      <c r="AS46" s="102"/>
      <c r="AT46" s="102"/>
      <c r="AU46" s="102"/>
      <c r="AV46" s="102"/>
      <c r="AW46" s="102"/>
      <c r="AX46" s="102"/>
      <c r="AY46" s="117"/>
    </row>
    <row r="47" spans="1:1025" ht="24" customHeight="1">
      <c r="A47" s="246" t="s">
        <v>240</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105">
        <v>2025</v>
      </c>
      <c r="AL47" s="105">
        <v>2026</v>
      </c>
      <c r="AM47" s="105">
        <v>2027</v>
      </c>
      <c r="AN47" s="105">
        <v>2028</v>
      </c>
      <c r="AO47" s="105">
        <v>2029</v>
      </c>
      <c r="AP47" s="117"/>
      <c r="AME47"/>
      <c r="AMF47"/>
      <c r="AMG47"/>
      <c r="AMH47"/>
      <c r="AMI47"/>
      <c r="AMJ47"/>
      <c r="AMK47"/>
    </row>
    <row r="48" spans="1:1025" ht="12" customHeight="1">
      <c r="A48" s="235" t="s">
        <v>241</v>
      </c>
      <c r="B48" s="235"/>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5"/>
      <c r="AI48" s="235"/>
      <c r="AJ48" s="235"/>
      <c r="AK48" s="103" t="s">
        <v>116</v>
      </c>
      <c r="AL48" s="103" t="s">
        <v>116</v>
      </c>
      <c r="AM48" s="103" t="s">
        <v>116</v>
      </c>
      <c r="AN48" s="103" t="s">
        <v>116</v>
      </c>
      <c r="AO48" s="113" t="s">
        <v>116</v>
      </c>
      <c r="AP48" s="117"/>
      <c r="AME48"/>
      <c r="AMF48"/>
      <c r="AMG48"/>
      <c r="AMH48"/>
      <c r="AMI48"/>
      <c r="AMJ48"/>
      <c r="AMK48"/>
    </row>
    <row r="49" spans="1:1025" ht="12" customHeight="1">
      <c r="A49" s="235" t="s">
        <v>242</v>
      </c>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c r="AC49" s="235"/>
      <c r="AD49" s="235"/>
      <c r="AE49" s="235"/>
      <c r="AF49" s="235"/>
      <c r="AG49" s="235"/>
      <c r="AH49" s="235"/>
      <c r="AI49" s="235"/>
      <c r="AJ49" s="235"/>
      <c r="AK49" s="103" t="s">
        <v>116</v>
      </c>
      <c r="AL49" s="103" t="s">
        <v>116</v>
      </c>
      <c r="AM49" s="103" t="s">
        <v>116</v>
      </c>
      <c r="AN49" s="103" t="s">
        <v>116</v>
      </c>
      <c r="AO49" s="113" t="s">
        <v>116</v>
      </c>
      <c r="AP49" s="117"/>
      <c r="AME49"/>
      <c r="AMF49"/>
      <c r="AMG49"/>
      <c r="AMH49"/>
      <c r="AMI49"/>
      <c r="AMJ49"/>
      <c r="AMK49"/>
    </row>
    <row r="50" spans="1:1025" ht="12" customHeight="1">
      <c r="A50" s="241" t="s">
        <v>243</v>
      </c>
      <c r="B50" s="241"/>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104" t="s">
        <v>116</v>
      </c>
      <c r="AL50" s="104" t="s">
        <v>116</v>
      </c>
      <c r="AM50" s="104" t="s">
        <v>116</v>
      </c>
      <c r="AN50" s="104" t="s">
        <v>116</v>
      </c>
      <c r="AO50" s="114" t="s">
        <v>116</v>
      </c>
      <c r="AP50" s="117"/>
      <c r="AME50"/>
      <c r="AMF50"/>
      <c r="AMG50"/>
      <c r="AMH50"/>
      <c r="AMI50"/>
      <c r="AMJ50"/>
      <c r="AMK50"/>
    </row>
    <row r="51" spans="1:1025" ht="6.75" customHeigh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15"/>
      <c r="AL51" s="115"/>
      <c r="AM51" s="115"/>
      <c r="AN51" s="115"/>
      <c r="AO51" s="115"/>
      <c r="AP51" s="117"/>
      <c r="AME51"/>
      <c r="AMF51"/>
      <c r="AMG51"/>
      <c r="AMH51"/>
      <c r="AMI51"/>
      <c r="AMJ51"/>
      <c r="AMK51"/>
    </row>
    <row r="52" spans="1:1025" ht="24" customHeight="1">
      <c r="A52" s="239" t="s">
        <v>244</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105">
        <v>2025</v>
      </c>
      <c r="AL52" s="105">
        <v>2026</v>
      </c>
      <c r="AM52" s="105">
        <v>2027</v>
      </c>
      <c r="AN52" s="105">
        <v>2028</v>
      </c>
      <c r="AO52" s="105">
        <v>2029</v>
      </c>
      <c r="AP52" s="117"/>
      <c r="AME52"/>
      <c r="AMF52"/>
      <c r="AMG52"/>
      <c r="AMH52"/>
      <c r="AMI52"/>
      <c r="AMJ52"/>
      <c r="AMK52"/>
    </row>
    <row r="53" spans="1:1025" ht="11.25" customHeight="1">
      <c r="A53" s="242" t="s">
        <v>245</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103" t="s">
        <v>116</v>
      </c>
      <c r="AL53" s="103" t="s">
        <v>116</v>
      </c>
      <c r="AM53" s="103" t="s">
        <v>116</v>
      </c>
      <c r="AN53" s="103" t="s">
        <v>116</v>
      </c>
      <c r="AO53" s="113" t="s">
        <v>116</v>
      </c>
      <c r="AP53" s="117"/>
      <c r="AME53"/>
      <c r="AMF53"/>
      <c r="AMG53"/>
      <c r="AMH53"/>
      <c r="AMI53"/>
      <c r="AMJ53"/>
      <c r="AMK53"/>
    </row>
    <row r="54" spans="1:1025" ht="12" customHeight="1">
      <c r="A54" s="235" t="s">
        <v>246</v>
      </c>
      <c r="B54" s="235"/>
      <c r="C54" s="235"/>
      <c r="D54" s="235"/>
      <c r="E54" s="235"/>
      <c r="F54" s="235"/>
      <c r="G54" s="235"/>
      <c r="H54" s="235"/>
      <c r="I54" s="235"/>
      <c r="J54" s="235"/>
      <c r="K54" s="235"/>
      <c r="L54" s="235"/>
      <c r="M54" s="235"/>
      <c r="N54" s="235"/>
      <c r="O54" s="235"/>
      <c r="P54" s="235"/>
      <c r="Q54" s="235"/>
      <c r="R54" s="235"/>
      <c r="S54" s="235"/>
      <c r="T54" s="235"/>
      <c r="U54" s="235"/>
      <c r="V54" s="235"/>
      <c r="W54" s="235"/>
      <c r="X54" s="235"/>
      <c r="Y54" s="235"/>
      <c r="Z54" s="235"/>
      <c r="AA54" s="235"/>
      <c r="AB54" s="235"/>
      <c r="AC54" s="235"/>
      <c r="AD54" s="235"/>
      <c r="AE54" s="235"/>
      <c r="AF54" s="235"/>
      <c r="AG54" s="235"/>
      <c r="AH54" s="235"/>
      <c r="AI54" s="235"/>
      <c r="AJ54" s="235"/>
      <c r="AK54" s="103" t="s">
        <v>116</v>
      </c>
      <c r="AL54" s="103" t="s">
        <v>116</v>
      </c>
      <c r="AM54" s="103" t="s">
        <v>116</v>
      </c>
      <c r="AN54" s="103" t="s">
        <v>116</v>
      </c>
      <c r="AO54" s="113" t="s">
        <v>116</v>
      </c>
      <c r="AP54" s="117"/>
      <c r="AME54"/>
      <c r="AMF54"/>
      <c r="AMG54"/>
      <c r="AMH54"/>
      <c r="AMI54"/>
      <c r="AMJ54"/>
      <c r="AMK54"/>
    </row>
    <row r="55" spans="1:1025" ht="12" customHeight="1">
      <c r="A55" s="235" t="s">
        <v>247</v>
      </c>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103" t="s">
        <v>116</v>
      </c>
      <c r="AL55" s="103" t="s">
        <v>116</v>
      </c>
      <c r="AM55" s="103" t="s">
        <v>116</v>
      </c>
      <c r="AN55" s="103" t="s">
        <v>116</v>
      </c>
      <c r="AO55" s="113" t="s">
        <v>116</v>
      </c>
      <c r="AP55" s="117"/>
      <c r="AME55"/>
      <c r="AMF55"/>
      <c r="AMG55"/>
      <c r="AMH55"/>
      <c r="AMI55"/>
      <c r="AMJ55"/>
      <c r="AMK55"/>
    </row>
    <row r="56" spans="1:1025" ht="12" customHeight="1">
      <c r="A56" s="241" t="s">
        <v>248</v>
      </c>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104" t="s">
        <v>116</v>
      </c>
      <c r="AL56" s="104" t="s">
        <v>116</v>
      </c>
      <c r="AM56" s="104" t="s">
        <v>116</v>
      </c>
      <c r="AN56" s="104" t="s">
        <v>116</v>
      </c>
      <c r="AO56" s="114" t="s">
        <v>116</v>
      </c>
      <c r="AP56" s="117"/>
      <c r="AME56"/>
      <c r="AMF56"/>
      <c r="AMG56"/>
      <c r="AMH56"/>
      <c r="AMI56"/>
      <c r="AMJ56"/>
      <c r="AMK56"/>
    </row>
    <row r="57" spans="1:1025" ht="6" customHeigh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15"/>
      <c r="AL57" s="115"/>
      <c r="AM57" s="115"/>
      <c r="AN57" s="115"/>
      <c r="AO57" s="115"/>
      <c r="AP57" s="101"/>
      <c r="AME57"/>
      <c r="AMF57"/>
      <c r="AMG57"/>
      <c r="AMH57"/>
      <c r="AMI57"/>
      <c r="AMJ57"/>
      <c r="AMK57"/>
    </row>
    <row r="58" spans="1:1025" ht="24" customHeight="1">
      <c r="A58" s="239" t="s">
        <v>249</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105">
        <v>2025</v>
      </c>
      <c r="AL58" s="105">
        <v>2026</v>
      </c>
      <c r="AM58" s="105">
        <v>2027</v>
      </c>
      <c r="AN58" s="105">
        <v>2028</v>
      </c>
      <c r="AO58" s="105">
        <v>2029</v>
      </c>
      <c r="AP58" s="117"/>
      <c r="AME58"/>
      <c r="AMF58"/>
      <c r="AMG58"/>
      <c r="AMH58"/>
      <c r="AMI58"/>
      <c r="AMJ58"/>
      <c r="AMK58"/>
    </row>
    <row r="59" spans="1:1025" ht="12.75" customHeight="1">
      <c r="A59" s="240" t="s">
        <v>250</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106" t="s">
        <v>116</v>
      </c>
      <c r="AL59" s="106" t="s">
        <v>116</v>
      </c>
      <c r="AM59" s="106" t="s">
        <v>116</v>
      </c>
      <c r="AN59" s="106" t="s">
        <v>116</v>
      </c>
      <c r="AO59" s="116" t="s">
        <v>116</v>
      </c>
      <c r="AP59" s="118"/>
      <c r="AME59"/>
      <c r="AMF59"/>
      <c r="AMG59"/>
      <c r="AMH59"/>
      <c r="AMI59"/>
      <c r="AMJ59"/>
      <c r="AMK59"/>
    </row>
    <row r="60" spans="1:1025" ht="12" customHeight="1">
      <c r="A60" s="235" t="s">
        <v>251</v>
      </c>
      <c r="B60" s="235"/>
      <c r="C60" s="235"/>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103" t="s">
        <v>116</v>
      </c>
      <c r="AL60" s="103" t="s">
        <v>116</v>
      </c>
      <c r="AM60" s="103" t="s">
        <v>116</v>
      </c>
      <c r="AN60" s="103" t="s">
        <v>116</v>
      </c>
      <c r="AO60" s="113" t="s">
        <v>116</v>
      </c>
      <c r="AP60" s="117"/>
      <c r="AME60"/>
      <c r="AMF60"/>
      <c r="AMG60"/>
      <c r="AMH60"/>
      <c r="AMI60"/>
      <c r="AMJ60"/>
      <c r="AMK60"/>
    </row>
    <row r="61" spans="1:1025" ht="12" customHeight="1">
      <c r="A61" s="235" t="s">
        <v>252</v>
      </c>
      <c r="B61" s="235"/>
      <c r="C61" s="235"/>
      <c r="D61" s="235"/>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103">
        <v>0</v>
      </c>
      <c r="AL61" s="103">
        <v>0</v>
      </c>
      <c r="AM61" s="103">
        <v>0</v>
      </c>
      <c r="AN61" s="103">
        <v>0</v>
      </c>
      <c r="AO61" s="113">
        <v>0</v>
      </c>
      <c r="AP61" s="117"/>
      <c r="AME61"/>
      <c r="AMF61"/>
      <c r="AMG61"/>
      <c r="AMH61"/>
      <c r="AMI61"/>
      <c r="AMJ61"/>
      <c r="AMK61"/>
    </row>
    <row r="62" spans="1:1025" ht="12" customHeight="1">
      <c r="A62" s="235" t="s">
        <v>227</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103">
        <v>0</v>
      </c>
      <c r="AL62" s="103">
        <v>0</v>
      </c>
      <c r="AM62" s="103">
        <v>0</v>
      </c>
      <c r="AN62" s="103">
        <v>0</v>
      </c>
      <c r="AO62" s="113">
        <v>0</v>
      </c>
      <c r="AP62" s="117"/>
      <c r="AME62"/>
      <c r="AMF62"/>
      <c r="AMG62"/>
      <c r="AMH62"/>
      <c r="AMI62"/>
      <c r="AMJ62"/>
      <c r="AMK62"/>
    </row>
    <row r="63" spans="1:1025" ht="9.75" customHeight="1">
      <c r="A63" s="235"/>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103"/>
      <c r="AL63" s="103"/>
      <c r="AM63" s="103"/>
      <c r="AN63" s="103"/>
      <c r="AO63" s="113"/>
      <c r="AP63" s="117"/>
      <c r="AME63"/>
      <c r="AMF63"/>
      <c r="AMG63"/>
      <c r="AMH63"/>
      <c r="AMI63"/>
      <c r="AMJ63"/>
      <c r="AMK63"/>
    </row>
    <row r="64" spans="1:1025" ht="9.75" customHeight="1">
      <c r="A64" s="235"/>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103"/>
      <c r="AL64" s="103"/>
      <c r="AM64" s="103"/>
      <c r="AN64" s="103"/>
      <c r="AO64" s="113"/>
      <c r="AP64" s="117"/>
      <c r="AME64"/>
      <c r="AMF64"/>
      <c r="AMG64"/>
      <c r="AMH64"/>
      <c r="AMI64"/>
      <c r="AMJ64"/>
      <c r="AMK64"/>
    </row>
    <row r="65" spans="1:1025" ht="12" customHeight="1">
      <c r="A65" s="235" t="s">
        <v>253</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103" t="s">
        <v>116</v>
      </c>
      <c r="AL65" s="103" t="s">
        <v>116</v>
      </c>
      <c r="AM65" s="103" t="s">
        <v>116</v>
      </c>
      <c r="AN65" s="103" t="s">
        <v>116</v>
      </c>
      <c r="AO65" s="113" t="s">
        <v>116</v>
      </c>
      <c r="AP65" s="117"/>
      <c r="AME65"/>
      <c r="AMF65"/>
      <c r="AMG65"/>
      <c r="AMH65"/>
      <c r="AMI65"/>
      <c r="AMJ65"/>
      <c r="AMK65"/>
    </row>
    <row r="66" spans="1:1025" ht="27.75" customHeight="1">
      <c r="A66" s="236" t="s">
        <v>254</v>
      </c>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103" t="s">
        <v>116</v>
      </c>
      <c r="AL66" s="103" t="s">
        <v>116</v>
      </c>
      <c r="AM66" s="103" t="s">
        <v>116</v>
      </c>
      <c r="AN66" s="103" t="s">
        <v>116</v>
      </c>
      <c r="AO66" s="113" t="s">
        <v>116</v>
      </c>
      <c r="AP66" s="118"/>
      <c r="AME66"/>
      <c r="AMF66"/>
      <c r="AMG66"/>
      <c r="AMH66"/>
      <c r="AMI66"/>
      <c r="AMJ66"/>
      <c r="AMK66"/>
    </row>
    <row r="67" spans="1:1025" ht="11.25" customHeight="1">
      <c r="A67" s="235" t="s">
        <v>255</v>
      </c>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103" t="s">
        <v>116</v>
      </c>
      <c r="AL67" s="103" t="s">
        <v>116</v>
      </c>
      <c r="AM67" s="103" t="s">
        <v>116</v>
      </c>
      <c r="AN67" s="103" t="s">
        <v>116</v>
      </c>
      <c r="AO67" s="113" t="s">
        <v>116</v>
      </c>
      <c r="AP67" s="117"/>
      <c r="AME67"/>
      <c r="AMF67"/>
      <c r="AMG67"/>
      <c r="AMH67"/>
      <c r="AMI67"/>
      <c r="AMJ67"/>
      <c r="AMK67"/>
    </row>
    <row r="68" spans="1:1025" ht="25.5" customHeight="1">
      <c r="A68" s="236" t="s">
        <v>256</v>
      </c>
      <c r="B68" s="236"/>
      <c r="C68" s="236"/>
      <c r="D68" s="236"/>
      <c r="E68" s="236"/>
      <c r="F68" s="236"/>
      <c r="G68" s="236"/>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c r="AK68" s="103" t="s">
        <v>116</v>
      </c>
      <c r="AL68" s="103" t="s">
        <v>116</v>
      </c>
      <c r="AM68" s="103" t="s">
        <v>116</v>
      </c>
      <c r="AN68" s="103" t="s">
        <v>116</v>
      </c>
      <c r="AO68" s="113" t="s">
        <v>116</v>
      </c>
      <c r="AP68" s="118"/>
      <c r="AME68"/>
      <c r="AMF68"/>
      <c r="AMG68"/>
      <c r="AMH68"/>
      <c r="AMI68"/>
      <c r="AMJ68"/>
      <c r="AMK68"/>
    </row>
    <row r="69" spans="1:1025" ht="12" customHeight="1">
      <c r="A69" s="235" t="s">
        <v>257</v>
      </c>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103" t="s">
        <v>116</v>
      </c>
      <c r="AL69" s="103" t="s">
        <v>116</v>
      </c>
      <c r="AM69" s="103" t="s">
        <v>116</v>
      </c>
      <c r="AN69" s="103" t="s">
        <v>116</v>
      </c>
      <c r="AO69" s="113" t="s">
        <v>116</v>
      </c>
      <c r="AP69" s="117"/>
      <c r="AME69"/>
      <c r="AMF69"/>
      <c r="AMG69"/>
      <c r="AMH69"/>
      <c r="AMI69"/>
      <c r="AMJ69"/>
      <c r="AMK69"/>
    </row>
    <row r="70" spans="1:1025" ht="12.75" customHeight="1">
      <c r="A70" s="237" t="s">
        <v>258</v>
      </c>
      <c r="B70" s="237"/>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3" t="s">
        <v>116</v>
      </c>
      <c r="AL70" s="103" t="s">
        <v>116</v>
      </c>
      <c r="AM70" s="103" t="s">
        <v>116</v>
      </c>
      <c r="AN70" s="103" t="s">
        <v>116</v>
      </c>
      <c r="AO70" s="113" t="s">
        <v>116</v>
      </c>
      <c r="AP70" s="118"/>
      <c r="AME70"/>
      <c r="AMF70"/>
      <c r="AMG70"/>
      <c r="AMH70"/>
      <c r="AMI70"/>
      <c r="AMJ70"/>
      <c r="AMK70"/>
    </row>
    <row r="71" spans="1:1025" ht="12" customHeight="1">
      <c r="A71" s="235" t="s">
        <v>230</v>
      </c>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103" t="s">
        <v>116</v>
      </c>
      <c r="AL71" s="103" t="s">
        <v>116</v>
      </c>
      <c r="AM71" s="103" t="s">
        <v>116</v>
      </c>
      <c r="AN71" s="103" t="s">
        <v>116</v>
      </c>
      <c r="AO71" s="113" t="s">
        <v>116</v>
      </c>
      <c r="AP71" s="117"/>
      <c r="AME71"/>
      <c r="AMF71"/>
      <c r="AMG71"/>
      <c r="AMH71"/>
      <c r="AMI71"/>
      <c r="AMJ71"/>
      <c r="AMK71"/>
    </row>
    <row r="72" spans="1:1025" ht="12.75" customHeight="1">
      <c r="A72" s="238" t="s">
        <v>259</v>
      </c>
      <c r="B72" s="238"/>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4" t="s">
        <v>116</v>
      </c>
      <c r="AL72" s="104" t="s">
        <v>116</v>
      </c>
      <c r="AM72" s="104" t="s">
        <v>116</v>
      </c>
      <c r="AN72" s="104" t="s">
        <v>116</v>
      </c>
      <c r="AO72" s="114" t="s">
        <v>116</v>
      </c>
      <c r="AP72" s="118"/>
      <c r="AME72"/>
      <c r="AMF72"/>
      <c r="AMG72"/>
      <c r="AMH72"/>
      <c r="AMI72"/>
      <c r="AMJ72"/>
      <c r="AMK72"/>
    </row>
    <row r="73" spans="1:1025" ht="7.5" customHeigh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15"/>
      <c r="AL73" s="115"/>
      <c r="AM73" s="115"/>
      <c r="AN73" s="115"/>
      <c r="AO73" s="115"/>
      <c r="AP73" s="101"/>
      <c r="AME73"/>
      <c r="AMF73"/>
      <c r="AMG73"/>
      <c r="AMH73"/>
      <c r="AMI73"/>
      <c r="AMJ73"/>
      <c r="AMK73"/>
    </row>
    <row r="74" spans="1:1025" ht="25.5" customHeight="1">
      <c r="A74" s="239" t="s">
        <v>260</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105">
        <v>2025</v>
      </c>
      <c r="AL74" s="105">
        <v>2026</v>
      </c>
      <c r="AM74" s="105">
        <v>2027</v>
      </c>
      <c r="AN74" s="105">
        <v>2028</v>
      </c>
      <c r="AO74" s="105">
        <v>2029</v>
      </c>
      <c r="AP74" s="117"/>
      <c r="AME74"/>
      <c r="AMF74"/>
      <c r="AMG74"/>
      <c r="AMH74"/>
      <c r="AMI74"/>
      <c r="AMJ74"/>
      <c r="AMK74"/>
    </row>
    <row r="75" spans="1:1025" ht="25.5" customHeight="1">
      <c r="A75" s="236" t="s">
        <v>256</v>
      </c>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6"/>
      <c r="AD75" s="236"/>
      <c r="AE75" s="236"/>
      <c r="AF75" s="236"/>
      <c r="AG75" s="236"/>
      <c r="AH75" s="236"/>
      <c r="AI75" s="236"/>
      <c r="AJ75" s="236"/>
      <c r="AK75" s="103" t="s">
        <v>116</v>
      </c>
      <c r="AL75" s="103" t="s">
        <v>116</v>
      </c>
      <c r="AM75" s="103" t="s">
        <v>116</v>
      </c>
      <c r="AN75" s="103" t="s">
        <v>116</v>
      </c>
      <c r="AO75" s="113" t="s">
        <v>116</v>
      </c>
      <c r="AP75" s="118"/>
      <c r="AME75"/>
      <c r="AMF75"/>
      <c r="AMG75"/>
      <c r="AMH75"/>
      <c r="AMI75"/>
      <c r="AMJ75"/>
      <c r="AMK75"/>
    </row>
    <row r="76" spans="1:1025" ht="12" customHeight="1">
      <c r="A76" s="235" t="s">
        <v>255</v>
      </c>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103" t="s">
        <v>116</v>
      </c>
      <c r="AL76" s="103" t="s">
        <v>116</v>
      </c>
      <c r="AM76" s="103" t="s">
        <v>116</v>
      </c>
      <c r="AN76" s="103" t="s">
        <v>116</v>
      </c>
      <c r="AO76" s="113" t="s">
        <v>116</v>
      </c>
      <c r="AP76" s="117"/>
      <c r="AME76"/>
      <c r="AMF76"/>
      <c r="AMG76"/>
      <c r="AMH76"/>
      <c r="AMI76"/>
      <c r="AMJ76"/>
      <c r="AMK76"/>
    </row>
    <row r="77" spans="1:1025" ht="12" customHeight="1">
      <c r="A77" s="235" t="s">
        <v>257</v>
      </c>
      <c r="B77" s="235"/>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03" t="s">
        <v>116</v>
      </c>
      <c r="AL77" s="103" t="s">
        <v>116</v>
      </c>
      <c r="AM77" s="103" t="s">
        <v>116</v>
      </c>
      <c r="AN77" s="103" t="s">
        <v>116</v>
      </c>
      <c r="AO77" s="113" t="s">
        <v>116</v>
      </c>
      <c r="AP77" s="117"/>
      <c r="AME77"/>
      <c r="AMF77"/>
      <c r="AMG77"/>
      <c r="AMH77"/>
      <c r="AMI77"/>
      <c r="AMJ77"/>
      <c r="AMK77"/>
    </row>
    <row r="78" spans="1:1025" ht="12" customHeight="1">
      <c r="A78" s="235" t="s">
        <v>230</v>
      </c>
      <c r="B78" s="235"/>
      <c r="C78" s="235"/>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103" t="s">
        <v>116</v>
      </c>
      <c r="AL78" s="103" t="s">
        <v>116</v>
      </c>
      <c r="AM78" s="103" t="s">
        <v>116</v>
      </c>
      <c r="AN78" s="103" t="s">
        <v>116</v>
      </c>
      <c r="AO78" s="113" t="s">
        <v>116</v>
      </c>
      <c r="AP78" s="117"/>
      <c r="AME78"/>
      <c r="AMF78"/>
      <c r="AMG78"/>
      <c r="AMH78"/>
      <c r="AMI78"/>
      <c r="AMJ78"/>
      <c r="AMK78"/>
    </row>
    <row r="79" spans="1:1025" ht="12" customHeight="1">
      <c r="A79" s="235" t="s">
        <v>261</v>
      </c>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103" t="s">
        <v>116</v>
      </c>
      <c r="AL79" s="103" t="s">
        <v>116</v>
      </c>
      <c r="AM79" s="103" t="s">
        <v>116</v>
      </c>
      <c r="AN79" s="103" t="s">
        <v>116</v>
      </c>
      <c r="AO79" s="113" t="s">
        <v>116</v>
      </c>
      <c r="AP79" s="117"/>
      <c r="AME79"/>
      <c r="AMF79"/>
      <c r="AMG79"/>
      <c r="AMH79"/>
      <c r="AMI79"/>
      <c r="AMJ79"/>
      <c r="AMK79"/>
    </row>
    <row r="80" spans="1:1025" ht="12" customHeight="1">
      <c r="A80" s="235" t="s">
        <v>262</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103" t="s">
        <v>116</v>
      </c>
      <c r="AL80" s="103" t="s">
        <v>116</v>
      </c>
      <c r="AM80" s="103" t="s">
        <v>116</v>
      </c>
      <c r="AN80" s="103" t="s">
        <v>116</v>
      </c>
      <c r="AO80" s="113" t="s">
        <v>116</v>
      </c>
      <c r="AP80" s="117"/>
      <c r="AME80"/>
      <c r="AMF80"/>
      <c r="AMG80"/>
      <c r="AMH80"/>
      <c r="AMI80"/>
      <c r="AMJ80"/>
      <c r="AMK80"/>
    </row>
    <row r="81" spans="1:1025" ht="12.75" customHeight="1">
      <c r="A81" s="235" t="s">
        <v>263</v>
      </c>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103" t="s">
        <v>116</v>
      </c>
      <c r="AL81" s="103" t="s">
        <v>116</v>
      </c>
      <c r="AM81" s="103" t="s">
        <v>116</v>
      </c>
      <c r="AN81" s="103" t="s">
        <v>116</v>
      </c>
      <c r="AO81" s="113" t="s">
        <v>116</v>
      </c>
      <c r="AP81" s="117"/>
      <c r="AME81"/>
      <c r="AMF81"/>
      <c r="AMG81"/>
      <c r="AMH81"/>
      <c r="AMI81"/>
      <c r="AMJ81"/>
      <c r="AMK81"/>
    </row>
    <row r="82" spans="1:1025" ht="12.75" customHeight="1">
      <c r="A82" s="235" t="s">
        <v>264</v>
      </c>
      <c r="B82" s="235"/>
      <c r="C82" s="235"/>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03" t="s">
        <v>116</v>
      </c>
      <c r="AL82" s="103" t="s">
        <v>116</v>
      </c>
      <c r="AM82" s="103" t="s">
        <v>116</v>
      </c>
      <c r="AN82" s="103" t="s">
        <v>116</v>
      </c>
      <c r="AO82" s="113" t="s">
        <v>116</v>
      </c>
      <c r="AP82" s="117"/>
      <c r="AME82"/>
      <c r="AMF82"/>
      <c r="AMG82"/>
      <c r="AMH82"/>
      <c r="AMI82"/>
      <c r="AMJ82"/>
      <c r="AMK82"/>
    </row>
    <row r="83" spans="1:1025" ht="12" customHeight="1">
      <c r="A83" s="237" t="s">
        <v>265</v>
      </c>
      <c r="B83" s="237"/>
      <c r="C83" s="237"/>
      <c r="D83" s="237"/>
      <c r="E83" s="237"/>
      <c r="F83" s="237"/>
      <c r="G83" s="237"/>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103" t="s">
        <v>116</v>
      </c>
      <c r="AL83" s="103" t="s">
        <v>116</v>
      </c>
      <c r="AM83" s="103" t="s">
        <v>116</v>
      </c>
      <c r="AN83" s="103" t="s">
        <v>116</v>
      </c>
      <c r="AO83" s="113" t="s">
        <v>116</v>
      </c>
      <c r="AP83" s="118"/>
      <c r="AME83"/>
      <c r="AMF83"/>
      <c r="AMG83"/>
      <c r="AMH83"/>
      <c r="AMI83"/>
      <c r="AMJ83"/>
      <c r="AMK83"/>
    </row>
    <row r="84" spans="1:1025" ht="12" customHeight="1">
      <c r="A84" s="237" t="s">
        <v>266</v>
      </c>
      <c r="B84" s="237"/>
      <c r="C84" s="237"/>
      <c r="D84" s="237"/>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103" t="s">
        <v>116</v>
      </c>
      <c r="AL84" s="103" t="s">
        <v>116</v>
      </c>
      <c r="AM84" s="103" t="s">
        <v>116</v>
      </c>
      <c r="AN84" s="103" t="s">
        <v>116</v>
      </c>
      <c r="AO84" s="113" t="s">
        <v>116</v>
      </c>
      <c r="AP84" s="118"/>
      <c r="AME84"/>
      <c r="AMF84"/>
      <c r="AMG84"/>
      <c r="AMH84"/>
      <c r="AMI84"/>
      <c r="AMJ84"/>
      <c r="AMK84"/>
    </row>
    <row r="85" spans="1:1025" ht="12" customHeight="1">
      <c r="A85" s="235" t="s">
        <v>267</v>
      </c>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03" t="s">
        <v>116</v>
      </c>
      <c r="AL85" s="103" t="s">
        <v>116</v>
      </c>
      <c r="AM85" s="103" t="s">
        <v>116</v>
      </c>
      <c r="AN85" s="103" t="s">
        <v>116</v>
      </c>
      <c r="AO85" s="113" t="s">
        <v>116</v>
      </c>
      <c r="AP85" s="101"/>
      <c r="AME85"/>
      <c r="AMF85"/>
      <c r="AMG85"/>
      <c r="AMH85"/>
      <c r="AMI85"/>
      <c r="AMJ85"/>
      <c r="AMK85"/>
    </row>
    <row r="86" spans="1:1025" ht="27.75" customHeight="1">
      <c r="A86" s="236" t="s">
        <v>268</v>
      </c>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6"/>
      <c r="AK86" s="103" t="s">
        <v>116</v>
      </c>
      <c r="AL86" s="103" t="s">
        <v>116</v>
      </c>
      <c r="AM86" s="103" t="s">
        <v>116</v>
      </c>
      <c r="AN86" s="103" t="s">
        <v>116</v>
      </c>
      <c r="AO86" s="113" t="s">
        <v>116</v>
      </c>
      <c r="AP86" s="118"/>
      <c r="AME86"/>
      <c r="AMF86"/>
      <c r="AMG86"/>
      <c r="AMH86"/>
      <c r="AMI86"/>
      <c r="AMJ86"/>
      <c r="AMK86"/>
    </row>
    <row r="87" spans="1:1025" ht="21.75" customHeight="1">
      <c r="A87" s="236" t="s">
        <v>269</v>
      </c>
      <c r="B87" s="236"/>
      <c r="C87" s="236"/>
      <c r="D87" s="236"/>
      <c r="E87" s="236"/>
      <c r="F87" s="236"/>
      <c r="G87" s="236"/>
      <c r="H87" s="236"/>
      <c r="I87" s="236"/>
      <c r="J87" s="236"/>
      <c r="K87" s="236"/>
      <c r="L87" s="236"/>
      <c r="M87" s="236"/>
      <c r="N87" s="236"/>
      <c r="O87" s="236"/>
      <c r="P87" s="236"/>
      <c r="Q87" s="236"/>
      <c r="R87" s="236"/>
      <c r="S87" s="236"/>
      <c r="T87" s="236"/>
      <c r="U87" s="236"/>
      <c r="V87" s="236"/>
      <c r="W87" s="236"/>
      <c r="X87" s="236"/>
      <c r="Y87" s="236"/>
      <c r="Z87" s="236"/>
      <c r="AA87" s="236"/>
      <c r="AB87" s="236"/>
      <c r="AC87" s="236"/>
      <c r="AD87" s="236"/>
      <c r="AE87" s="236"/>
      <c r="AF87" s="236"/>
      <c r="AG87" s="236"/>
      <c r="AH87" s="236"/>
      <c r="AI87" s="236"/>
      <c r="AJ87" s="236"/>
      <c r="AK87" s="103" t="s">
        <v>116</v>
      </c>
      <c r="AL87" s="103" t="s">
        <v>116</v>
      </c>
      <c r="AM87" s="103" t="s">
        <v>116</v>
      </c>
      <c r="AN87" s="103" t="s">
        <v>116</v>
      </c>
      <c r="AO87" s="113" t="s">
        <v>116</v>
      </c>
      <c r="AP87" s="118"/>
      <c r="AME87"/>
      <c r="AMF87"/>
      <c r="AMG87"/>
      <c r="AMH87"/>
      <c r="AMI87"/>
      <c r="AMJ87"/>
      <c r="AMK87"/>
    </row>
    <row r="88" spans="1:1025" ht="14.25" customHeight="1">
      <c r="A88" s="234" t="s">
        <v>270</v>
      </c>
      <c r="B88" s="234"/>
      <c r="C88" s="234"/>
      <c r="D88" s="234"/>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03" t="s">
        <v>116</v>
      </c>
      <c r="AL88" s="103" t="s">
        <v>116</v>
      </c>
      <c r="AM88" s="103" t="s">
        <v>116</v>
      </c>
      <c r="AN88" s="103" t="s">
        <v>116</v>
      </c>
      <c r="AO88" s="113" t="s">
        <v>116</v>
      </c>
      <c r="AP88" s="118"/>
      <c r="AME88"/>
      <c r="AMF88"/>
      <c r="AMG88"/>
      <c r="AMH88"/>
      <c r="AMI88"/>
      <c r="AMJ88"/>
      <c r="AMK88"/>
    </row>
    <row r="89" spans="1:1025">
      <c r="A89" s="234" t="s">
        <v>271</v>
      </c>
      <c r="B89" s="234"/>
      <c r="C89" s="234"/>
      <c r="D89" s="234"/>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03" t="s">
        <v>116</v>
      </c>
      <c r="AL89" s="103" t="s">
        <v>116</v>
      </c>
      <c r="AM89" s="103" t="s">
        <v>116</v>
      </c>
      <c r="AN89" s="103" t="s">
        <v>116</v>
      </c>
      <c r="AO89" s="113" t="s">
        <v>116</v>
      </c>
      <c r="AP89" s="101"/>
      <c r="AME89"/>
      <c r="AMF89"/>
      <c r="AMG89"/>
      <c r="AMH89"/>
      <c r="AMI89"/>
      <c r="AMJ89"/>
      <c r="AMK89"/>
    </row>
    <row r="90" spans="1:1025" ht="12" customHeight="1">
      <c r="A90" s="119" t="s">
        <v>272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04" t="s">
        <v>116</v>
      </c>
      <c r="AL90" s="104" t="s">
        <v>116</v>
      </c>
      <c r="AM90" s="104" t="s">
        <v>116</v>
      </c>
      <c r="AN90" s="104" t="s">
        <v>116</v>
      </c>
      <c r="AO90" s="114" t="s">
        <v>116</v>
      </c>
      <c r="AP90" s="117"/>
      <c r="AME90"/>
      <c r="AMF90"/>
      <c r="AMG90"/>
      <c r="AMH90"/>
      <c r="AMI90"/>
      <c r="AMJ90"/>
      <c r="AMK90"/>
    </row>
    <row r="91" spans="1:1025" ht="3" customHeight="1">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25"/>
    </row>
    <row r="92" spans="1:1025" ht="13.5" customHeight="1">
      <c r="A92" s="102" t="s">
        <v>273</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25"/>
    </row>
    <row r="93" spans="1:1025" ht="13.5" customHeight="1">
      <c r="A93" s="122" t="s">
        <v>274</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5"/>
      <c r="AQ93" s="125"/>
      <c r="AR93" s="125"/>
      <c r="AS93" s="125"/>
      <c r="AT93" s="125"/>
      <c r="AU93" s="125"/>
      <c r="AV93" s="125"/>
      <c r="AW93" s="125"/>
      <c r="AX93" s="125"/>
      <c r="AY93" s="125"/>
    </row>
    <row r="94" spans="1:1025" ht="11.25" customHeight="1">
      <c r="A94" s="122" t="s">
        <v>275</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5"/>
      <c r="AQ94" s="125"/>
      <c r="AR94" s="125"/>
      <c r="AS94" s="125"/>
      <c r="AT94" s="125"/>
      <c r="AU94" s="125"/>
      <c r="AV94" s="125"/>
      <c r="AW94" s="125"/>
      <c r="AX94" s="125"/>
      <c r="AY94" s="101"/>
    </row>
    <row r="95" spans="1:1025">
      <c r="A95" s="122" t="s">
        <v>276</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5"/>
      <c r="AQ95" s="125"/>
      <c r="AR95" s="125"/>
      <c r="AS95" s="125"/>
      <c r="AT95" s="125"/>
      <c r="AU95" s="125"/>
      <c r="AV95" s="125"/>
      <c r="AW95" s="125"/>
      <c r="AX95" s="125"/>
      <c r="AY95" s="101"/>
    </row>
    <row r="96" spans="1:1025">
      <c r="A96" s="102" t="s">
        <v>277</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row>
  </sheetData>
  <mergeCells count="105">
    <mergeCell ref="A5:AX5"/>
    <mergeCell ref="A7:AX7"/>
    <mergeCell ref="A9:AX9"/>
    <mergeCell ref="A10:AX10"/>
    <mergeCell ref="A13:AX13"/>
    <mergeCell ref="A15:AX15"/>
    <mergeCell ref="A16:AX16"/>
    <mergeCell ref="A18:AX18"/>
    <mergeCell ref="A22:AX22"/>
    <mergeCell ref="A24:AJ24"/>
    <mergeCell ref="AK24:AL24"/>
    <mergeCell ref="A25:AJ25"/>
    <mergeCell ref="AK25:AL25"/>
    <mergeCell ref="AN25:AP25"/>
    <mergeCell ref="AW25:AX25"/>
    <mergeCell ref="A26:AJ26"/>
    <mergeCell ref="AK26:AL26"/>
    <mergeCell ref="AN26:AP26"/>
    <mergeCell ref="AW26:AX26"/>
    <mergeCell ref="A27:AJ27"/>
    <mergeCell ref="AK27:AL27"/>
    <mergeCell ref="AN27:AP27"/>
    <mergeCell ref="AW27:AX27"/>
    <mergeCell ref="A28:AJ28"/>
    <mergeCell ref="AK28:AL28"/>
    <mergeCell ref="AN28:AP28"/>
    <mergeCell ref="AW28:AX28"/>
    <mergeCell ref="A29:AJ29"/>
    <mergeCell ref="AK29:AL29"/>
    <mergeCell ref="AN29:AP29"/>
    <mergeCell ref="AW29:AX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65:AJ65"/>
    <mergeCell ref="A66:AJ66"/>
    <mergeCell ref="A67:AJ67"/>
    <mergeCell ref="A62:AJ62"/>
    <mergeCell ref="A63:AJ63"/>
    <mergeCell ref="A64:AJ64"/>
    <mergeCell ref="A58:AJ58"/>
    <mergeCell ref="A59:AJ59"/>
    <mergeCell ref="A60:AJ60"/>
    <mergeCell ref="A61:AJ61"/>
    <mergeCell ref="A76:AJ76"/>
    <mergeCell ref="A77:AJ77"/>
    <mergeCell ref="A78:AJ78"/>
    <mergeCell ref="A71:AJ71"/>
    <mergeCell ref="A72:AJ72"/>
    <mergeCell ref="A74:AJ74"/>
    <mergeCell ref="A75:AJ75"/>
    <mergeCell ref="A68:AJ68"/>
    <mergeCell ref="A69:AJ69"/>
    <mergeCell ref="A70:AJ70"/>
    <mergeCell ref="A88:D88"/>
    <mergeCell ref="A89:D89"/>
    <mergeCell ref="A85:AJ85"/>
    <mergeCell ref="A86:AJ86"/>
    <mergeCell ref="A87:AJ87"/>
    <mergeCell ref="A82:AJ82"/>
    <mergeCell ref="A83:AJ83"/>
    <mergeCell ref="A84:AJ84"/>
    <mergeCell ref="A79:AJ79"/>
    <mergeCell ref="A80:AJ80"/>
    <mergeCell ref="A81:AJ81"/>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K53" sqref="K53"/>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1" t="s">
        <v>555</v>
      </c>
      <c r="B5" s="211"/>
      <c r="C5" s="211"/>
      <c r="D5" s="211"/>
      <c r="E5" s="211"/>
      <c r="F5" s="211"/>
      <c r="G5" s="211"/>
      <c r="H5" s="211"/>
      <c r="I5" s="211"/>
      <c r="J5" s="211"/>
      <c r="K5" s="211"/>
      <c r="L5" s="211"/>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c r="K6" s="4"/>
    </row>
    <row r="7" spans="1:44" ht="18.75">
      <c r="A7" s="212" t="s">
        <v>3</v>
      </c>
      <c r="B7" s="212"/>
      <c r="C7" s="212"/>
      <c r="D7" s="212"/>
      <c r="E7" s="212"/>
      <c r="F7" s="212"/>
      <c r="G7" s="212"/>
      <c r="H7" s="212"/>
      <c r="I7" s="212"/>
      <c r="J7" s="212"/>
      <c r="K7" s="212"/>
      <c r="L7" s="212"/>
    </row>
    <row r="8" spans="1:44" ht="18.75">
      <c r="A8" s="212"/>
      <c r="B8" s="212"/>
      <c r="C8" s="212"/>
      <c r="D8" s="212"/>
      <c r="E8" s="212"/>
      <c r="F8" s="212"/>
      <c r="G8" s="212"/>
      <c r="H8" s="212"/>
      <c r="I8" s="212"/>
      <c r="J8" s="212"/>
      <c r="K8" s="212"/>
      <c r="L8" s="212"/>
    </row>
    <row r="9" spans="1:44">
      <c r="A9" s="213" t="s">
        <v>532</v>
      </c>
      <c r="B9" s="213"/>
      <c r="C9" s="213"/>
      <c r="D9" s="213"/>
      <c r="E9" s="213"/>
      <c r="F9" s="213"/>
      <c r="G9" s="213"/>
      <c r="H9" s="213"/>
      <c r="I9" s="213"/>
      <c r="J9" s="213"/>
      <c r="K9" s="213"/>
      <c r="L9" s="213"/>
    </row>
    <row r="10" spans="1:44">
      <c r="A10" s="208" t="s">
        <v>4</v>
      </c>
      <c r="B10" s="208"/>
      <c r="C10" s="208"/>
      <c r="D10" s="208"/>
      <c r="E10" s="208"/>
      <c r="F10" s="208"/>
      <c r="G10" s="208"/>
      <c r="H10" s="208"/>
      <c r="I10" s="208"/>
      <c r="J10" s="208"/>
      <c r="K10" s="208"/>
      <c r="L10" s="208"/>
    </row>
    <row r="11" spans="1:44" ht="18.75">
      <c r="A11" s="212"/>
      <c r="B11" s="212"/>
      <c r="C11" s="212"/>
      <c r="D11" s="212"/>
      <c r="E11" s="212"/>
      <c r="F11" s="212"/>
      <c r="G11" s="212"/>
      <c r="H11" s="212"/>
      <c r="I11" s="212"/>
      <c r="J11" s="212"/>
      <c r="K11" s="212"/>
      <c r="L11" s="212"/>
    </row>
    <row r="12" spans="1:44">
      <c r="A12" s="213" t="s">
        <v>543</v>
      </c>
      <c r="B12" s="213"/>
      <c r="C12" s="213"/>
      <c r="D12" s="213"/>
      <c r="E12" s="213"/>
      <c r="F12" s="213"/>
      <c r="G12" s="213"/>
      <c r="H12" s="213"/>
      <c r="I12" s="213"/>
      <c r="J12" s="213"/>
      <c r="K12" s="213"/>
      <c r="L12" s="213"/>
    </row>
    <row r="13" spans="1:44">
      <c r="A13" s="208" t="s">
        <v>68</v>
      </c>
      <c r="B13" s="208"/>
      <c r="C13" s="208"/>
      <c r="D13" s="208"/>
      <c r="E13" s="208"/>
      <c r="F13" s="208"/>
      <c r="G13" s="208"/>
      <c r="H13" s="208"/>
      <c r="I13" s="208"/>
      <c r="J13" s="208"/>
      <c r="K13" s="208"/>
      <c r="L13" s="208"/>
    </row>
    <row r="14" spans="1:44" ht="17.25" customHeight="1">
      <c r="A14" s="229"/>
      <c r="B14" s="229"/>
      <c r="C14" s="229"/>
      <c r="D14" s="229"/>
      <c r="E14" s="229"/>
      <c r="F14" s="229"/>
      <c r="G14" s="229"/>
      <c r="H14" s="229"/>
      <c r="I14" s="229"/>
      <c r="J14" s="229"/>
      <c r="K14" s="229"/>
      <c r="L14" s="229"/>
    </row>
    <row r="15" spans="1:44" ht="33.75" customHeight="1">
      <c r="A15" s="227" t="s">
        <v>544</v>
      </c>
      <c r="B15" s="227"/>
      <c r="C15" s="227"/>
      <c r="D15" s="227"/>
      <c r="E15" s="227"/>
      <c r="F15" s="227"/>
      <c r="G15" s="227"/>
      <c r="H15" s="227"/>
      <c r="I15" s="227"/>
      <c r="J15" s="227"/>
      <c r="K15" s="227"/>
      <c r="L15" s="227"/>
    </row>
    <row r="16" spans="1:44">
      <c r="A16" s="208" t="s">
        <v>69</v>
      </c>
      <c r="B16" s="208"/>
      <c r="C16" s="208"/>
      <c r="D16" s="208"/>
      <c r="E16" s="208"/>
      <c r="F16" s="208"/>
      <c r="G16" s="208"/>
      <c r="H16" s="208"/>
      <c r="I16" s="208"/>
      <c r="J16" s="208"/>
      <c r="K16" s="208"/>
      <c r="L16" s="208"/>
    </row>
    <row r="17" spans="1:12" ht="15.75" customHeight="1">
      <c r="L17" s="76"/>
    </row>
    <row r="18" spans="1:12">
      <c r="K18" s="5"/>
    </row>
    <row r="19" spans="1:12" ht="15.75" customHeight="1">
      <c r="A19" s="258" t="s">
        <v>278</v>
      </c>
      <c r="B19" s="258"/>
      <c r="C19" s="258"/>
      <c r="D19" s="258"/>
      <c r="E19" s="258"/>
      <c r="F19" s="258"/>
      <c r="G19" s="258"/>
      <c r="H19" s="258"/>
      <c r="I19" s="258"/>
      <c r="J19" s="258"/>
      <c r="K19" s="258"/>
      <c r="L19" s="258"/>
    </row>
    <row r="20" spans="1:12">
      <c r="A20" s="72"/>
      <c r="B20" s="72"/>
    </row>
    <row r="21" spans="1:12" ht="28.5" customHeight="1">
      <c r="A21" s="261" t="s">
        <v>279</v>
      </c>
      <c r="B21" s="261" t="s">
        <v>280</v>
      </c>
      <c r="C21" s="259" t="s">
        <v>281</v>
      </c>
      <c r="D21" s="259"/>
      <c r="E21" s="259"/>
      <c r="F21" s="259"/>
      <c r="G21" s="259"/>
      <c r="H21" s="259"/>
      <c r="I21" s="261" t="s">
        <v>282</v>
      </c>
      <c r="J21" s="261" t="s">
        <v>283</v>
      </c>
      <c r="K21" s="261" t="s">
        <v>284</v>
      </c>
      <c r="L21" s="262" t="s">
        <v>285</v>
      </c>
    </row>
    <row r="22" spans="1:12" ht="58.5" customHeight="1">
      <c r="A22" s="261"/>
      <c r="B22" s="261"/>
      <c r="C22" s="260" t="s">
        <v>286</v>
      </c>
      <c r="D22" s="260"/>
      <c r="E22" s="77"/>
      <c r="F22" s="78"/>
      <c r="G22" s="260" t="s">
        <v>287</v>
      </c>
      <c r="H22" s="260"/>
      <c r="I22" s="261"/>
      <c r="J22" s="261"/>
      <c r="K22" s="261"/>
      <c r="L22" s="262"/>
    </row>
    <row r="23" spans="1:12" ht="31.5">
      <c r="A23" s="261"/>
      <c r="B23" s="261"/>
      <c r="C23" s="79" t="s">
        <v>288</v>
      </c>
      <c r="D23" s="79" t="s">
        <v>289</v>
      </c>
      <c r="E23" s="79" t="s">
        <v>288</v>
      </c>
      <c r="F23" s="79" t="s">
        <v>289</v>
      </c>
      <c r="G23" s="79" t="s">
        <v>288</v>
      </c>
      <c r="H23" s="79" t="s">
        <v>289</v>
      </c>
      <c r="I23" s="261"/>
      <c r="J23" s="261"/>
      <c r="K23" s="261"/>
      <c r="L23" s="262"/>
    </row>
    <row r="24" spans="1:12">
      <c r="A24" s="51">
        <v>1</v>
      </c>
      <c r="B24" s="51">
        <v>2</v>
      </c>
      <c r="C24" s="79">
        <v>3</v>
      </c>
      <c r="D24" s="79">
        <v>4</v>
      </c>
      <c r="E24" s="79">
        <v>5</v>
      </c>
      <c r="F24" s="79">
        <v>6</v>
      </c>
      <c r="G24" s="79">
        <v>7</v>
      </c>
      <c r="H24" s="79">
        <v>8</v>
      </c>
      <c r="I24" s="79">
        <v>9</v>
      </c>
      <c r="J24" s="79">
        <v>10</v>
      </c>
      <c r="K24" s="79">
        <v>11</v>
      </c>
      <c r="L24" s="79">
        <v>12</v>
      </c>
    </row>
    <row r="25" spans="1:12">
      <c r="A25" s="79">
        <v>1</v>
      </c>
      <c r="B25" s="80" t="s">
        <v>290</v>
      </c>
      <c r="C25" s="81" t="s">
        <v>116</v>
      </c>
      <c r="D25" s="82" t="s">
        <v>116</v>
      </c>
      <c r="E25" s="83"/>
      <c r="F25" s="83"/>
      <c r="G25" s="56" t="s">
        <v>116</v>
      </c>
      <c r="H25" s="56" t="s">
        <v>116</v>
      </c>
      <c r="I25" s="83" t="s">
        <v>116</v>
      </c>
      <c r="J25" s="56" t="s">
        <v>116</v>
      </c>
      <c r="K25" s="56" t="s">
        <v>116</v>
      </c>
      <c r="L25" s="56" t="s">
        <v>116</v>
      </c>
    </row>
    <row r="26" spans="1:12" ht="21.75" customHeight="1">
      <c r="A26" s="79" t="s">
        <v>291</v>
      </c>
      <c r="B26" s="84" t="s">
        <v>292</v>
      </c>
      <c r="C26" s="82" t="s">
        <v>116</v>
      </c>
      <c r="D26" s="82" t="s">
        <v>116</v>
      </c>
      <c r="E26" s="83"/>
      <c r="F26" s="83"/>
      <c r="G26" s="56" t="s">
        <v>116</v>
      </c>
      <c r="H26" s="56" t="s">
        <v>116</v>
      </c>
      <c r="I26" s="56" t="s">
        <v>116</v>
      </c>
      <c r="J26" s="83" t="s">
        <v>116</v>
      </c>
      <c r="K26" s="56" t="s">
        <v>116</v>
      </c>
      <c r="L26" s="56" t="s">
        <v>116</v>
      </c>
    </row>
    <row r="27" spans="1:12" s="2" customFormat="1" ht="39" customHeight="1">
      <c r="A27" s="79" t="s">
        <v>293</v>
      </c>
      <c r="B27" s="84" t="s">
        <v>294</v>
      </c>
      <c r="C27" s="56" t="s">
        <v>116</v>
      </c>
      <c r="D27" s="56" t="s">
        <v>116</v>
      </c>
      <c r="E27" s="56" t="s">
        <v>116</v>
      </c>
      <c r="F27" s="56" t="s">
        <v>116</v>
      </c>
      <c r="G27" s="56" t="s">
        <v>116</v>
      </c>
      <c r="H27" s="56" t="s">
        <v>116</v>
      </c>
      <c r="I27" s="56" t="s">
        <v>116</v>
      </c>
      <c r="J27" s="56" t="s">
        <v>116</v>
      </c>
      <c r="K27" s="56" t="s">
        <v>116</v>
      </c>
      <c r="L27" s="56" t="s">
        <v>116</v>
      </c>
    </row>
    <row r="28" spans="1:12" s="2" customFormat="1" ht="70.5" customHeight="1">
      <c r="A28" s="79" t="s">
        <v>295</v>
      </c>
      <c r="B28" s="84" t="s">
        <v>296</v>
      </c>
      <c r="C28" s="56" t="s">
        <v>116</v>
      </c>
      <c r="D28" s="56" t="s">
        <v>116</v>
      </c>
      <c r="E28" s="56" t="s">
        <v>116</v>
      </c>
      <c r="F28" s="56" t="s">
        <v>116</v>
      </c>
      <c r="G28" s="56" t="s">
        <v>116</v>
      </c>
      <c r="H28" s="56" t="s">
        <v>116</v>
      </c>
      <c r="I28" s="56" t="s">
        <v>116</v>
      </c>
      <c r="J28" s="56" t="s">
        <v>116</v>
      </c>
      <c r="K28" s="56" t="s">
        <v>116</v>
      </c>
      <c r="L28" s="56" t="s">
        <v>116</v>
      </c>
    </row>
    <row r="29" spans="1:12" s="2" customFormat="1" ht="54" customHeight="1">
      <c r="A29" s="79" t="s">
        <v>297</v>
      </c>
      <c r="B29" s="84" t="s">
        <v>298</v>
      </c>
      <c r="C29" s="56" t="s">
        <v>116</v>
      </c>
      <c r="D29" s="56" t="s">
        <v>116</v>
      </c>
      <c r="E29" s="56" t="s">
        <v>116</v>
      </c>
      <c r="F29" s="56" t="s">
        <v>116</v>
      </c>
      <c r="G29" s="56" t="s">
        <v>116</v>
      </c>
      <c r="H29" s="56" t="s">
        <v>116</v>
      </c>
      <c r="I29" s="56" t="s">
        <v>116</v>
      </c>
      <c r="J29" s="56" t="s">
        <v>116</v>
      </c>
      <c r="K29" s="56" t="s">
        <v>116</v>
      </c>
      <c r="L29" s="56" t="s">
        <v>116</v>
      </c>
    </row>
    <row r="30" spans="1:12" s="2" customFormat="1" ht="42" customHeight="1">
      <c r="A30" s="79" t="s">
        <v>299</v>
      </c>
      <c r="B30" s="84" t="s">
        <v>300</v>
      </c>
      <c r="C30" s="56" t="s">
        <v>116</v>
      </c>
      <c r="D30" s="56" t="s">
        <v>116</v>
      </c>
      <c r="E30" s="56" t="s">
        <v>116</v>
      </c>
      <c r="F30" s="56" t="s">
        <v>116</v>
      </c>
      <c r="G30" s="56" t="s">
        <v>116</v>
      </c>
      <c r="H30" s="56" t="s">
        <v>116</v>
      </c>
      <c r="I30" s="56" t="s">
        <v>116</v>
      </c>
      <c r="J30" s="56" t="s">
        <v>116</v>
      </c>
      <c r="K30" s="56" t="s">
        <v>116</v>
      </c>
      <c r="L30" s="56" t="s">
        <v>116</v>
      </c>
    </row>
    <row r="31" spans="1:12" s="2" customFormat="1" ht="37.5" customHeight="1">
      <c r="A31" s="79" t="s">
        <v>301</v>
      </c>
      <c r="B31" s="85" t="s">
        <v>302</v>
      </c>
      <c r="C31" s="200">
        <v>2025</v>
      </c>
      <c r="D31" s="200">
        <v>2025</v>
      </c>
      <c r="E31" s="83"/>
      <c r="F31" s="83"/>
      <c r="G31" s="56" t="s">
        <v>116</v>
      </c>
      <c r="H31" s="56" t="s">
        <v>116</v>
      </c>
      <c r="I31" s="56">
        <v>100</v>
      </c>
      <c r="J31" s="56" t="s">
        <v>116</v>
      </c>
      <c r="K31" s="56" t="s">
        <v>116</v>
      </c>
      <c r="L31" s="56" t="s">
        <v>116</v>
      </c>
    </row>
    <row r="32" spans="1:12" s="2" customFormat="1" ht="31.5">
      <c r="A32" s="79" t="s">
        <v>303</v>
      </c>
      <c r="B32" s="85" t="s">
        <v>304</v>
      </c>
      <c r="C32" s="200">
        <v>2025</v>
      </c>
      <c r="D32" s="200">
        <v>2025</v>
      </c>
      <c r="E32" s="83"/>
      <c r="F32" s="83"/>
      <c r="G32" s="56" t="s">
        <v>116</v>
      </c>
      <c r="H32" s="56" t="s">
        <v>116</v>
      </c>
      <c r="I32" s="56">
        <v>100</v>
      </c>
      <c r="J32" s="56" t="s">
        <v>116</v>
      </c>
      <c r="K32" s="56" t="s">
        <v>116</v>
      </c>
      <c r="L32" s="56" t="s">
        <v>116</v>
      </c>
    </row>
    <row r="33" spans="1:12" s="2" customFormat="1" ht="37.5" customHeight="1">
      <c r="A33" s="79" t="s">
        <v>305</v>
      </c>
      <c r="B33" s="85" t="s">
        <v>306</v>
      </c>
      <c r="C33" s="201" t="s">
        <v>116</v>
      </c>
      <c r="D33" s="201" t="s">
        <v>116</v>
      </c>
      <c r="E33" s="83"/>
      <c r="F33" s="83"/>
      <c r="G33" s="56" t="s">
        <v>116</v>
      </c>
      <c r="H33" s="56" t="s">
        <v>116</v>
      </c>
      <c r="I33" s="56" t="s">
        <v>116</v>
      </c>
      <c r="J33" s="56" t="s">
        <v>116</v>
      </c>
      <c r="K33" s="56" t="s">
        <v>116</v>
      </c>
      <c r="L33" s="56" t="s">
        <v>116</v>
      </c>
    </row>
    <row r="34" spans="1:12" s="2" customFormat="1" ht="47.25" customHeight="1">
      <c r="A34" s="79" t="s">
        <v>307</v>
      </c>
      <c r="B34" s="85" t="s">
        <v>308</v>
      </c>
      <c r="C34" s="201" t="s">
        <v>116</v>
      </c>
      <c r="D34" s="201" t="s">
        <v>116</v>
      </c>
      <c r="E34" s="86"/>
      <c r="F34" s="86"/>
      <c r="G34" s="56" t="s">
        <v>116</v>
      </c>
      <c r="H34" s="56" t="s">
        <v>116</v>
      </c>
      <c r="I34" s="56" t="s">
        <v>116</v>
      </c>
      <c r="J34" s="56" t="s">
        <v>116</v>
      </c>
      <c r="K34" s="56" t="s">
        <v>116</v>
      </c>
      <c r="L34" s="56" t="s">
        <v>116</v>
      </c>
    </row>
    <row r="35" spans="1:12" s="2" customFormat="1" ht="49.5" customHeight="1">
      <c r="A35" s="79" t="s">
        <v>309</v>
      </c>
      <c r="B35" s="85" t="s">
        <v>310</v>
      </c>
      <c r="C35" s="200">
        <v>2025</v>
      </c>
      <c r="D35" s="200">
        <v>2025</v>
      </c>
      <c r="E35" s="86"/>
      <c r="F35" s="86"/>
      <c r="G35" s="56" t="s">
        <v>116</v>
      </c>
      <c r="H35" s="56" t="s">
        <v>116</v>
      </c>
      <c r="I35" s="56">
        <v>100</v>
      </c>
      <c r="J35" s="56" t="s">
        <v>116</v>
      </c>
      <c r="K35" s="56" t="s">
        <v>116</v>
      </c>
      <c r="L35" s="56" t="s">
        <v>116</v>
      </c>
    </row>
    <row r="36" spans="1:12" ht="37.5" customHeight="1">
      <c r="A36" s="79" t="s">
        <v>311</v>
      </c>
      <c r="B36" s="85" t="s">
        <v>312</v>
      </c>
      <c r="C36" s="56" t="s">
        <v>116</v>
      </c>
      <c r="D36" s="56" t="s">
        <v>116</v>
      </c>
      <c r="E36" s="87"/>
      <c r="F36" s="88"/>
      <c r="G36" s="56" t="s">
        <v>116</v>
      </c>
      <c r="H36" s="56" t="s">
        <v>116</v>
      </c>
      <c r="I36" s="56" t="s">
        <v>116</v>
      </c>
      <c r="J36" s="56" t="s">
        <v>116</v>
      </c>
      <c r="K36" s="56" t="s">
        <v>116</v>
      </c>
      <c r="L36" s="56" t="s">
        <v>116</v>
      </c>
    </row>
    <row r="37" spans="1:12">
      <c r="A37" s="79" t="s">
        <v>313</v>
      </c>
      <c r="B37" s="85" t="s">
        <v>314</v>
      </c>
      <c r="C37" s="82" t="s">
        <v>116</v>
      </c>
      <c r="D37" s="82" t="s">
        <v>116</v>
      </c>
      <c r="E37" s="87"/>
      <c r="F37" s="88"/>
      <c r="G37" s="56" t="s">
        <v>116</v>
      </c>
      <c r="H37" s="56" t="s">
        <v>116</v>
      </c>
      <c r="I37" s="94">
        <v>100</v>
      </c>
      <c r="J37" s="56" t="s">
        <v>116</v>
      </c>
      <c r="K37" s="56" t="s">
        <v>116</v>
      </c>
      <c r="L37" s="56" t="s">
        <v>116</v>
      </c>
    </row>
    <row r="38" spans="1:12">
      <c r="A38" s="79" t="s">
        <v>315</v>
      </c>
      <c r="B38" s="80" t="s">
        <v>316</v>
      </c>
      <c r="C38" s="82">
        <v>46569</v>
      </c>
      <c r="D38" s="89">
        <v>46600</v>
      </c>
      <c r="E38" s="90"/>
      <c r="F38" s="90"/>
      <c r="G38" s="56" t="s">
        <v>116</v>
      </c>
      <c r="H38" s="56" t="s">
        <v>116</v>
      </c>
      <c r="I38" s="57">
        <v>100</v>
      </c>
      <c r="J38" s="56" t="s">
        <v>116</v>
      </c>
      <c r="K38" s="56" t="s">
        <v>116</v>
      </c>
      <c r="L38" s="56" t="s">
        <v>116</v>
      </c>
    </row>
    <row r="39" spans="1:12" ht="78.75">
      <c r="A39" s="79">
        <v>2</v>
      </c>
      <c r="B39" s="85" t="s">
        <v>317</v>
      </c>
      <c r="C39" s="82">
        <v>46569</v>
      </c>
      <c r="D39" s="89">
        <v>46600</v>
      </c>
      <c r="E39" s="57"/>
      <c r="F39" s="57"/>
      <c r="G39" s="56" t="s">
        <v>116</v>
      </c>
      <c r="H39" s="56" t="s">
        <v>116</v>
      </c>
      <c r="I39" s="57">
        <v>100</v>
      </c>
      <c r="J39" s="56" t="s">
        <v>116</v>
      </c>
      <c r="K39" s="56" t="s">
        <v>116</v>
      </c>
      <c r="L39" s="56" t="s">
        <v>116</v>
      </c>
    </row>
    <row r="40" spans="1:12" ht="33.75" customHeight="1">
      <c r="A40" s="79" t="s">
        <v>318</v>
      </c>
      <c r="B40" s="85" t="s">
        <v>319</v>
      </c>
      <c r="C40" s="82">
        <v>46600</v>
      </c>
      <c r="D40" s="89">
        <v>46631</v>
      </c>
      <c r="E40" s="57"/>
      <c r="F40" s="57"/>
      <c r="G40" s="56" t="s">
        <v>116</v>
      </c>
      <c r="H40" s="56" t="s">
        <v>116</v>
      </c>
      <c r="I40" s="57">
        <v>100</v>
      </c>
      <c r="J40" s="56" t="s">
        <v>116</v>
      </c>
      <c r="K40" s="56" t="s">
        <v>116</v>
      </c>
      <c r="L40" s="56" t="s">
        <v>116</v>
      </c>
    </row>
    <row r="41" spans="1:12" ht="63" customHeight="1">
      <c r="A41" s="79" t="s">
        <v>320</v>
      </c>
      <c r="B41" s="80" t="s">
        <v>321</v>
      </c>
      <c r="C41" s="82">
        <v>46631</v>
      </c>
      <c r="D41" s="89">
        <v>46661</v>
      </c>
      <c r="E41" s="91"/>
      <c r="F41" s="91"/>
      <c r="G41" s="56" t="s">
        <v>116</v>
      </c>
      <c r="H41" s="56" t="s">
        <v>116</v>
      </c>
      <c r="I41" s="57">
        <v>100</v>
      </c>
      <c r="J41" s="56" t="s">
        <v>116</v>
      </c>
      <c r="K41" s="56" t="s">
        <v>116</v>
      </c>
      <c r="L41" s="56" t="s">
        <v>116</v>
      </c>
    </row>
    <row r="42" spans="1:12" ht="58.5" customHeight="1">
      <c r="A42" s="79">
        <v>3</v>
      </c>
      <c r="B42" s="85" t="s">
        <v>322</v>
      </c>
      <c r="C42" s="82" t="s">
        <v>116</v>
      </c>
      <c r="D42" s="89" t="s">
        <v>116</v>
      </c>
      <c r="E42" s="91"/>
      <c r="F42" s="91"/>
      <c r="G42" s="56" t="s">
        <v>116</v>
      </c>
      <c r="H42" s="56" t="s">
        <v>116</v>
      </c>
      <c r="I42" s="57">
        <v>100</v>
      </c>
      <c r="J42" s="56" t="s">
        <v>116</v>
      </c>
      <c r="K42" s="56" t="s">
        <v>116</v>
      </c>
      <c r="L42" s="56" t="s">
        <v>116</v>
      </c>
    </row>
    <row r="43" spans="1:12" ht="34.5" customHeight="1">
      <c r="A43" s="79" t="s">
        <v>323</v>
      </c>
      <c r="B43" s="85" t="s">
        <v>324</v>
      </c>
      <c r="C43" s="82">
        <v>46661</v>
      </c>
      <c r="D43" s="89">
        <v>46692</v>
      </c>
      <c r="E43" s="91"/>
      <c r="F43" s="91"/>
      <c r="G43" s="56" t="s">
        <v>116</v>
      </c>
      <c r="H43" s="56" t="s">
        <v>116</v>
      </c>
      <c r="I43" s="57">
        <v>100</v>
      </c>
      <c r="J43" s="56" t="s">
        <v>116</v>
      </c>
      <c r="K43" s="56" t="s">
        <v>116</v>
      </c>
      <c r="L43" s="56" t="s">
        <v>116</v>
      </c>
    </row>
    <row r="44" spans="1:12" ht="24.75" customHeight="1">
      <c r="A44" s="79" t="s">
        <v>325</v>
      </c>
      <c r="B44" s="85" t="s">
        <v>326</v>
      </c>
      <c r="C44" s="82">
        <v>46692</v>
      </c>
      <c r="D44" s="89">
        <v>46722</v>
      </c>
      <c r="E44" s="91"/>
      <c r="F44" s="91"/>
      <c r="G44" s="56" t="s">
        <v>116</v>
      </c>
      <c r="H44" s="56" t="s">
        <v>116</v>
      </c>
      <c r="I44" s="57">
        <v>100</v>
      </c>
      <c r="J44" s="56" t="s">
        <v>116</v>
      </c>
      <c r="K44" s="56" t="s">
        <v>116</v>
      </c>
      <c r="L44" s="56" t="s">
        <v>116</v>
      </c>
    </row>
    <row r="45" spans="1:12" ht="90.75" customHeight="1">
      <c r="A45" s="79" t="s">
        <v>327</v>
      </c>
      <c r="B45" s="85" t="s">
        <v>328</v>
      </c>
      <c r="C45" s="82" t="s">
        <v>116</v>
      </c>
      <c r="D45" s="89" t="s">
        <v>116</v>
      </c>
      <c r="E45" s="91"/>
      <c r="F45" s="91"/>
      <c r="G45" s="56" t="s">
        <v>116</v>
      </c>
      <c r="H45" s="56" t="s">
        <v>116</v>
      </c>
      <c r="I45" s="57">
        <v>100</v>
      </c>
      <c r="J45" s="56" t="s">
        <v>116</v>
      </c>
      <c r="K45" s="56" t="s">
        <v>116</v>
      </c>
      <c r="L45" s="56" t="s">
        <v>116</v>
      </c>
    </row>
    <row r="46" spans="1:12" ht="167.25" customHeight="1">
      <c r="A46" s="79" t="s">
        <v>329</v>
      </c>
      <c r="B46" s="85" t="s">
        <v>330</v>
      </c>
      <c r="C46" s="56" t="s">
        <v>116</v>
      </c>
      <c r="D46" s="57" t="s">
        <v>116</v>
      </c>
      <c r="E46" s="91"/>
      <c r="F46" s="91"/>
      <c r="G46" s="56" t="s">
        <v>116</v>
      </c>
      <c r="H46" s="56" t="s">
        <v>116</v>
      </c>
      <c r="I46" s="56" t="s">
        <v>116</v>
      </c>
      <c r="J46" s="56" t="s">
        <v>116</v>
      </c>
      <c r="K46" s="56" t="s">
        <v>116</v>
      </c>
      <c r="L46" s="56" t="s">
        <v>116</v>
      </c>
    </row>
    <row r="47" spans="1:12" ht="30.75" customHeight="1">
      <c r="A47" s="79" t="s">
        <v>331</v>
      </c>
      <c r="B47" s="85" t="s">
        <v>332</v>
      </c>
      <c r="C47" s="82">
        <v>46722</v>
      </c>
      <c r="D47" s="82">
        <v>46736</v>
      </c>
      <c r="E47" s="91"/>
      <c r="F47" s="91"/>
      <c r="G47" s="56" t="s">
        <v>116</v>
      </c>
      <c r="H47" s="56" t="s">
        <v>116</v>
      </c>
      <c r="I47" s="57">
        <v>100</v>
      </c>
      <c r="J47" s="56" t="s">
        <v>116</v>
      </c>
      <c r="K47" s="56" t="s">
        <v>116</v>
      </c>
      <c r="L47" s="56" t="s">
        <v>116</v>
      </c>
    </row>
    <row r="48" spans="1:12" ht="37.5" customHeight="1">
      <c r="A48" s="79" t="s">
        <v>333</v>
      </c>
      <c r="B48" s="80" t="s">
        <v>334</v>
      </c>
      <c r="C48" s="82">
        <v>46722</v>
      </c>
      <c r="D48" s="82" t="s">
        <v>556</v>
      </c>
      <c r="E48" s="91"/>
      <c r="F48" s="91"/>
      <c r="G48" s="56" t="s">
        <v>116</v>
      </c>
      <c r="H48" s="56" t="s">
        <v>116</v>
      </c>
      <c r="I48" s="57">
        <v>100</v>
      </c>
      <c r="J48" s="56" t="s">
        <v>116</v>
      </c>
      <c r="K48" s="56" t="s">
        <v>116</v>
      </c>
      <c r="L48" s="56" t="s">
        <v>116</v>
      </c>
    </row>
    <row r="49" spans="1:12" ht="35.25" customHeight="1">
      <c r="A49" s="79">
        <v>4</v>
      </c>
      <c r="B49" s="85" t="s">
        <v>335</v>
      </c>
      <c r="C49" s="82">
        <v>46736</v>
      </c>
      <c r="D49" s="82">
        <v>46736</v>
      </c>
      <c r="E49" s="91"/>
      <c r="F49" s="91"/>
      <c r="G49" s="56" t="s">
        <v>116</v>
      </c>
      <c r="H49" s="56" t="s">
        <v>116</v>
      </c>
      <c r="I49" s="57">
        <v>100</v>
      </c>
      <c r="J49" s="56" t="s">
        <v>116</v>
      </c>
      <c r="K49" s="56" t="s">
        <v>116</v>
      </c>
      <c r="L49" s="56" t="s">
        <v>116</v>
      </c>
    </row>
    <row r="50" spans="1:12" ht="86.25" customHeight="1">
      <c r="A50" s="79" t="s">
        <v>336</v>
      </c>
      <c r="B50" s="85" t="s">
        <v>337</v>
      </c>
      <c r="C50" s="82" t="s">
        <v>116</v>
      </c>
      <c r="D50" s="89" t="s">
        <v>116</v>
      </c>
      <c r="E50" s="91"/>
      <c r="F50" s="91"/>
      <c r="G50" s="56" t="s">
        <v>116</v>
      </c>
      <c r="H50" s="56" t="s">
        <v>116</v>
      </c>
      <c r="I50" s="57">
        <v>100</v>
      </c>
      <c r="J50" s="56" t="s">
        <v>116</v>
      </c>
      <c r="K50" s="56" t="s">
        <v>116</v>
      </c>
      <c r="L50" s="56" t="s">
        <v>116</v>
      </c>
    </row>
    <row r="51" spans="1:12" ht="77.25" customHeight="1">
      <c r="A51" s="79" t="s">
        <v>338</v>
      </c>
      <c r="B51" s="85" t="s">
        <v>339</v>
      </c>
      <c r="C51" s="82" t="s">
        <v>116</v>
      </c>
      <c r="D51" s="89" t="s">
        <v>116</v>
      </c>
      <c r="E51" s="91"/>
      <c r="F51" s="91"/>
      <c r="G51" s="56" t="s">
        <v>116</v>
      </c>
      <c r="H51" s="56" t="s">
        <v>116</v>
      </c>
      <c r="I51" s="57">
        <v>100</v>
      </c>
      <c r="J51" s="56" t="s">
        <v>116</v>
      </c>
      <c r="K51" s="56" t="s">
        <v>116</v>
      </c>
      <c r="L51" s="56" t="s">
        <v>116</v>
      </c>
    </row>
    <row r="52" spans="1:12" ht="71.25" customHeight="1">
      <c r="A52" s="79" t="s">
        <v>340</v>
      </c>
      <c r="B52" s="85" t="s">
        <v>341</v>
      </c>
      <c r="C52" s="82" t="s">
        <v>116</v>
      </c>
      <c r="D52" s="89" t="s">
        <v>116</v>
      </c>
      <c r="E52" s="91"/>
      <c r="F52" s="91"/>
      <c r="G52" s="56" t="s">
        <v>116</v>
      </c>
      <c r="H52" s="56" t="s">
        <v>116</v>
      </c>
      <c r="I52" s="57">
        <v>100</v>
      </c>
      <c r="J52" s="56" t="s">
        <v>116</v>
      </c>
      <c r="K52" s="56" t="s">
        <v>116</v>
      </c>
      <c r="L52" s="56" t="s">
        <v>116</v>
      </c>
    </row>
    <row r="53" spans="1:12" ht="48" customHeight="1">
      <c r="A53" s="79" t="s">
        <v>342</v>
      </c>
      <c r="B53" s="92" t="s">
        <v>343</v>
      </c>
      <c r="C53" s="82">
        <v>46736</v>
      </c>
      <c r="D53" s="82">
        <v>46736</v>
      </c>
      <c r="E53" s="91"/>
      <c r="F53" s="91"/>
      <c r="G53" s="56" t="s">
        <v>116</v>
      </c>
      <c r="H53" s="56" t="s">
        <v>116</v>
      </c>
      <c r="I53" s="57">
        <v>100</v>
      </c>
      <c r="J53" s="56" t="s">
        <v>116</v>
      </c>
      <c r="K53" s="56" t="s">
        <v>116</v>
      </c>
      <c r="L53" s="56" t="s">
        <v>116</v>
      </c>
    </row>
    <row r="54" spans="1:12" ht="46.5" customHeight="1">
      <c r="A54" s="79" t="s">
        <v>344</v>
      </c>
      <c r="B54" s="85" t="s">
        <v>345</v>
      </c>
      <c r="C54" s="82" t="s">
        <v>116</v>
      </c>
      <c r="D54" s="89" t="s">
        <v>116</v>
      </c>
      <c r="E54" s="91"/>
      <c r="F54" s="91"/>
      <c r="G54" s="56" t="s">
        <v>116</v>
      </c>
      <c r="H54" s="56" t="s">
        <v>116</v>
      </c>
      <c r="I54" s="57">
        <v>100</v>
      </c>
      <c r="J54" s="56" t="s">
        <v>116</v>
      </c>
      <c r="K54" s="56" t="s">
        <v>116</v>
      </c>
      <c r="L54" s="56" t="s">
        <v>116</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C21:H21"/>
    <mergeCell ref="C22:D22"/>
    <mergeCell ref="G22:H22"/>
    <mergeCell ref="A21:A23"/>
    <mergeCell ref="B21:B23"/>
    <mergeCell ref="I21:I23"/>
    <mergeCell ref="J21:J23"/>
    <mergeCell ref="K21:K23"/>
    <mergeCell ref="L21:L23"/>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2025-02-14T09:53:57Z</cp:lastPrinted>
  <dcterms:created xsi:type="dcterms:W3CDTF">2015-08-16T15:31:00Z</dcterms:created>
  <dcterms:modified xsi:type="dcterms:W3CDTF">2025-10-29T07:32:24Z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